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tabRatio="733" activeTab="0"/>
  </bookViews>
  <sheets>
    <sheet name=" แบบ ง.1 ค่าเช่าบ้าน" sheetId="1" r:id="rId1"/>
    <sheet name="แบบ ง.2 ค่าน้ำมัน ซ่อมรถ " sheetId="2" r:id="rId2"/>
    <sheet name="แบบ ง.3 ค่าจ้างเหมา" sheetId="3" r:id="rId3"/>
    <sheet name="แบบ ง.9" sheetId="4" r:id="rId4"/>
    <sheet name="แบบ ง.10" sheetId="5" r:id="rId5"/>
  </sheets>
  <externalReferences>
    <externalReference r:id="rId8"/>
  </externalReferences>
  <definedNames>
    <definedName name="_xlnm.Print_Area" localSheetId="1">'แบบ ง.2 ค่าน้ำมัน ซ่อมรถ '!$A$1:$G$24</definedName>
    <definedName name="_xlnm.Print_Area" localSheetId="3">'แบบ ง.9'!$A$1:$W$57</definedName>
    <definedName name="_xlnm.Print_Titles" localSheetId="4">'แบบ ง.10'!$1:$5</definedName>
    <definedName name="_xlnm.Print_Titles" localSheetId="3">'แบบ ง.9'!$1:$5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<sst xmlns="http://schemas.openxmlformats.org/spreadsheetml/2006/main" count="215" uniqueCount="130">
  <si>
    <t>ค่าเช่าบ้าน</t>
  </si>
  <si>
    <t>ลำดับ</t>
  </si>
  <si>
    <t>ชื่อ สกุล</t>
  </si>
  <si>
    <t>ระดับ</t>
  </si>
  <si>
    <t>อัตราเงินเดือน</t>
  </si>
  <si>
    <t>ที่</t>
  </si>
  <si>
    <t>(ซี)</t>
  </si>
  <si>
    <t>รายละเอียดประกอบการเสนอของบประมาณรายการ ค่าเช่าบ้าน</t>
  </si>
  <si>
    <t>ผลผลิต..........................................................</t>
  </si>
  <si>
    <t>แบบ  ง.1</t>
  </si>
  <si>
    <t>ต่อเดือน</t>
  </si>
  <si>
    <t>ต่อปี</t>
  </si>
  <si>
    <t>รวม</t>
  </si>
  <si>
    <t>หน่วยงาน..........................................................................</t>
  </si>
  <si>
    <t>แบบ ง.2</t>
  </si>
  <si>
    <t>รายละเอียดค่าซ่อมแซมยานพาหนะและขนส่งและค่าน้ำมันเชื้อเพลิง</t>
  </si>
  <si>
    <t>ประเภทยานพาหนะและขนส่ง</t>
  </si>
  <si>
    <t>จำนวน</t>
  </si>
  <si>
    <t>อัตราค่าซ่อมแซม</t>
  </si>
  <si>
    <t>ค่าซ่อมแซม</t>
  </si>
  <si>
    <t>อัตราค่าน้ำมันเชื้อเพลิง</t>
  </si>
  <si>
    <t>(คัน)</t>
  </si>
  <si>
    <t>บาท/คัน/ปี</t>
  </si>
  <si>
    <t>บาท/ปี</t>
  </si>
  <si>
    <t>แบบ ง.3</t>
  </si>
  <si>
    <t>หน่วยงาน.........................................................................</t>
  </si>
  <si>
    <t>ค่าจ้างเหมาบริการ</t>
  </si>
  <si>
    <t>ประเภท</t>
  </si>
  <si>
    <t>พื้นที่ (ตรม.)</t>
  </si>
  <si>
    <t xml:space="preserve">จำนวน   </t>
  </si>
  <si>
    <t>อัตราค่าจ้าง/ปี</t>
  </si>
  <si>
    <t>สาขาวิชา</t>
  </si>
  <si>
    <t xml:space="preserve"> (คนหรือชิ้นงาน)</t>
  </si>
  <si>
    <t>1. ค่าจ้างเหมาทำความสะอาด</t>
  </si>
  <si>
    <t>2. ค่าจ้างเหมารักษาความปลอดภัย</t>
  </si>
  <si>
    <t>3. ค่าจ้างเหมาบำรุงรักษาลิฟต์</t>
  </si>
  <si>
    <t>4. ค่าจ้างเหมากำจัดแมลง</t>
  </si>
  <si>
    <t>5. ค่าจ้างเหมาบำรุงรักษาระบบและโปรแกรม</t>
  </si>
  <si>
    <t>รวมทั้งสิ้น</t>
  </si>
  <si>
    <t>(เฉพาะคณะ/วิทยาลัย)</t>
  </si>
  <si>
    <t>6.ค่าจ้างเหมาบริการ ระบุ.....................</t>
  </si>
  <si>
    <t>ชื่ออาคาร/รายการ</t>
  </si>
  <si>
    <t>รายละเอียดการคำนวณค่าเบี้ยประชุมคณะกรรมการ</t>
  </si>
  <si>
    <t>รายการ</t>
  </si>
  <si>
    <t>อัตราค่าเบี้ยประชุม</t>
  </si>
  <si>
    <t>จำนวนคณะกรรมการ</t>
  </si>
  <si>
    <t>เป็นเงินจำนวน</t>
  </si>
  <si>
    <t>รวมเป็นเงินทั้งสิ้น</t>
  </si>
  <si>
    <t>นายกสภาฯ/ประธานกรรมการ</t>
  </si>
  <si>
    <t>อุปนายกสภาฯ/
รองประธานกรรมการ</t>
  </si>
  <si>
    <t>กรรมการ(ภายนอก)</t>
  </si>
  <si>
    <t>กรรมการ(ภายใน)</t>
  </si>
  <si>
    <t>เลขานุการ/ผู้ช่วยเลขานุการ</t>
  </si>
  <si>
    <t>รวมเงินประชุม/1 ครั้ง</t>
  </si>
  <si>
    <t>จำนวนครั้งที่ประชุม/ปี</t>
  </si>
  <si>
    <t>รวมเป็นเงิน</t>
  </si>
  <si>
    <t>รวม กองบริหารงานบุคคล</t>
  </si>
  <si>
    <t>1</t>
  </si>
  <si>
    <t>คณะกรรมการด้านบริหารงานบุคคลประจำมหาวิทยาลัย</t>
  </si>
  <si>
    <t>2</t>
  </si>
  <si>
    <t>3</t>
  </si>
  <si>
    <t>คณะกรรมการผู้ทรงคุณวุฒิเพื่อทำหน้าที่ประเมินผลงานทางวิชาการการเสนอขอกำหนดตำแหน่ง ศาสตราจารย์ (หลักเกณฑ์ใหม่)</t>
  </si>
  <si>
    <t>4</t>
  </si>
  <si>
    <t>คณะกรรมการกลั่นกรองผลงานทางวิชาการ</t>
  </si>
  <si>
    <t>5</t>
  </si>
  <si>
    <t>คณะกรรมการพิจารณาตำแหน่งทางวิชาการ</t>
  </si>
  <si>
    <t>6</t>
  </si>
  <si>
    <t>รวม กองกฎหมาย</t>
  </si>
  <si>
    <t>คณะกรรมการส่งเสริมและติดตามจรรยาบรรณข้าราชการ</t>
  </si>
  <si>
    <t>คณะกรรมการอุทธรณ์และร้องทุกข์ประจำมหาวิทยาลัย</t>
  </si>
  <si>
    <t>คณะกรรมการสมานฉันท์ประจำมหาวิทยาลัย</t>
  </si>
  <si>
    <t>คณะกรรมการสอบข้อเท็จจริงความรับผิดทางละเมิด</t>
  </si>
  <si>
    <t>คณะกรรมการสอบสวนข้อเท็จจริง</t>
  </si>
  <si>
    <t>คณะกรรมการอำนวยการเลือกตั้ง</t>
  </si>
  <si>
    <t>กรรมการเบิกค่าตอบแทนในวันเลือกตั้งไม่เกินวันละ 200 บาท ในวันราชการ และในอัตราไม่เกินวันละ 420 บาท ในวันหยุดราชการ</t>
  </si>
  <si>
    <t>รวม กองคลัง</t>
  </si>
  <si>
    <t>คณะกรรมการการเงินและทรัพย์สินของสภามหาวิทยาลัย</t>
  </si>
  <si>
    <t>คณะกรรมการจัดหาและคัดเลือกบริษัทจัดการกองทุนเงินรายได้</t>
  </si>
  <si>
    <t>คณะกรรมการประกวดราคาด้วยวิธีการทางอิเล็กทรอนิกส์</t>
  </si>
  <si>
    <t>รวม กองนโยบายและแผน</t>
  </si>
  <si>
    <t>คณะกรรมการติดตาม ตรวจสอบ และประเมินผล  แผนยุทธศาสตร์ ของมหาวิทยาลัยเทคโนโลยีราชมงคลธัญบุรี</t>
  </si>
  <si>
    <t>รวม กองพัฒนานักศึกษา</t>
  </si>
  <si>
    <t>คณะกรรมการด้านการพัฒนานักศึกษาของสภามหาวิทยาลัย</t>
  </si>
  <si>
    <t>คณะกรรมการบริหาร "ศูนย์รับร้องเรียน สิ่งเสพติด อบายมุข สิ่งมึนเมาและความปลอดภัยในชีวิตและทรัพย์สิน" มทร.ธัญบุรี</t>
  </si>
  <si>
    <t>รวม สภาคณาจารย์</t>
  </si>
  <si>
    <t>คณะกรรมการสภาคณาจารย์และข้าราชการ</t>
  </si>
  <si>
    <t>รวม สวท.</t>
  </si>
  <si>
    <t>คณะกรรมการสภาวิชาการ</t>
  </si>
  <si>
    <t>คณะกรรมการด้านหลักสูตรและการเรียนการสอนของสภามหาวิทยาลัย</t>
  </si>
  <si>
    <t>รวม สำนักงานสภามหาวิทยาลัย</t>
  </si>
  <si>
    <t>คณะกรรมการสภามหาวิทยาลัย</t>
  </si>
  <si>
    <t>คณะกรรมการด้านกฎหมายของสภามหาวิทยาลัย</t>
  </si>
  <si>
    <t>คณะกรรมการประเมินผลการปฏิบัติงานของอธิการบดี</t>
  </si>
  <si>
    <t>คณะกรรมการพิจารณาค่าตอบแทนผู้บริหารมหาวิทยาลัย</t>
  </si>
  <si>
    <t>รวม สำนักงานอธิการบดี</t>
  </si>
  <si>
    <t>คณะกรรมการบริหารมหาวิทยาลัย</t>
  </si>
  <si>
    <t>คณะกรรมการส่งเสริมกิจการมหาวิทยาลัย</t>
  </si>
  <si>
    <t>คณะกรรมการสรรหานายกสภามหาวิทยาลัย</t>
  </si>
  <si>
    <t>คณะกรรมการสรรหากรรมการของสภามหาวิทยาลัยผู้ทรงคุณวุฒิ</t>
  </si>
  <si>
    <t>คณะกรรมการสรรหาอธิการบดี</t>
  </si>
  <si>
    <t>คณะกรรมการสรรหาคณบดี/ผู้อำนวยการวิทยาลัย</t>
  </si>
  <si>
    <t>คณะกรรมการสรรหาผู้อำนวยการสำนัก</t>
  </si>
  <si>
    <t>คณะกรรมการพิจารณาปริญญากิตติมศักดิ์ของสภามหาวิทยาลัย</t>
  </si>
  <si>
    <t>คณะกรรมการประเมินผลการปฏิบัติงานของหัวหน้าส่วนราชการ</t>
  </si>
  <si>
    <t>รวม สถาบันวิจัยและพัฒนา</t>
  </si>
  <si>
    <t>คณะกรรมการประจำส่วนคณะ/วิทยาลัย/สถาบัน/สำนัก</t>
  </si>
  <si>
    <t>รายละเอียดการคำนวณค่าใช้จ่ายในการประชุม</t>
  </si>
  <si>
    <t>ค่าอาหาร</t>
  </si>
  <si>
    <t>ค่าพาหนะ</t>
  </si>
  <si>
    <t>ค่าผ่านทางพิเศษ</t>
  </si>
  <si>
    <t>อัตราค่าใช้จ่าย (อาหารว่าง+อาหารกลางวัน)</t>
  </si>
  <si>
    <t>จำนวนคน</t>
  </si>
  <si>
    <t>อัตราค่าใช้จ่าย</t>
  </si>
  <si>
    <t>คณะกรรมการผู้ทรงคุณวุฒิเพื่อทำหน้าที่ประเมินผลงานทางวิชาการการเสนอขอกำหนดตำแหน่ง รองศาสตราจารย์ (หลักเกณฑ์ใหม่)</t>
  </si>
  <si>
    <t>คณะกรรมการสอบสวน</t>
  </si>
  <si>
    <t>แบบ ง.10</t>
  </si>
  <si>
    <t>คณะกรรมการผู้ทรงคุณวุฒิทำหน้าที่ประเมินผลงานทางวิชาการจริยธรรมและจรรยาบรรณทางวิชาการ(แต่งตั้งโดยกรรมการชุดที่ …….)</t>
  </si>
  <si>
    <t>ที่ปรึกษา</t>
  </si>
  <si>
    <t>จำนวนครั้งที่ประชุม</t>
  </si>
  <si>
    <t>คณะกรรมการพิจารณาแผนอัตรากำลังกำหนดจำนวนและบุคคลของคณาจารย์ที่จะให้ปฏิบัติงานต่อภายหลังเกษียณอายุราชการ</t>
  </si>
  <si>
    <t>คณะกรรมการประเมินเพื่อแต่งตั้งบุคคลให้ดำรงตำแหน่งสูงขึ้น</t>
  </si>
  <si>
    <t>คณะกรรมการอำนวนการเลือกตั้ง</t>
  </si>
  <si>
    <t>คณะกรรมการตรวจสอบของสภามหาวิทยาลัย</t>
  </si>
  <si>
    <t>คณะกรรมการจัดการทรัพย์สินทางปัญญาของมหาวิทยาลัยเทคโนโลยีราชมงคลธัญบุรี</t>
  </si>
  <si>
    <t>คณะกรรมการผู้ทรงคุณวุฒิทำหน้าที่ประเมินผลงานทางวิชาการจริยธรรมและจรรยาบรรณทางวิชาการ(แต่งตั้งโดยกรรมการชุดที่ .....)</t>
  </si>
  <si>
    <t>คณะกรรมการดำเนินการเลือกตั้ง (แต่งตั้งโดยประธานกรรมการชุดที่ .....)</t>
  </si>
  <si>
    <t>คณะกรรมการดำเนินการเลือกตั้ง (แต่งตั้งโดยประธานกรรมการชุดที่……)</t>
  </si>
  <si>
    <t>งบประมาณรายจ่ายประจำปี  2565</t>
  </si>
  <si>
    <t>ณ  1  ต.ค. 2564</t>
  </si>
  <si>
    <t>เลขที่สัญญา/เลขที่ใบสั่งจ้าง 
ในปี  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</si>
</sst>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"/>
    <numFmt numFmtId="170" formatCode="\(0\)"/>
    <numFmt numFmtId="171" formatCode="##."/>
    <numFmt numFmtId="172" formatCode="\(##\)"/>
  </numFmts>
  <fonts count="5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0"/>
      <name val="Arial"/>
      <family val="2"/>
    </font>
    <font>
      <sz val="8"/>
      <name val="Arial"/>
      <family val="2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233">
    <xf numFmtId="0" fontId="0" fillId="0" borderId="0" xfId="0" applyAlignment="1">
      <alignment/>
    </xf>
    <xf numFmtId="0" fontId="6" fillId="0" borderId="0" xfId="69" applyFont="1">
      <alignment/>
      <protection/>
    </xf>
    <xf numFmtId="0" fontId="7" fillId="0" borderId="0" xfId="69" applyFont="1" applyAlignment="1">
      <alignment horizontal="centerContinuous"/>
      <protection/>
    </xf>
    <xf numFmtId="0" fontId="6" fillId="0" borderId="0" xfId="69" applyFont="1" applyAlignment="1">
      <alignment horizontal="centerContinuous"/>
      <protection/>
    </xf>
    <xf numFmtId="0" fontId="7" fillId="0" borderId="0" xfId="69" applyFont="1">
      <alignment/>
      <protection/>
    </xf>
    <xf numFmtId="0" fontId="7" fillId="0" borderId="0" xfId="69" applyFont="1" applyAlignment="1">
      <alignment horizontal="left"/>
      <protection/>
    </xf>
    <xf numFmtId="0" fontId="7" fillId="0" borderId="10" xfId="69" applyFont="1" applyBorder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11" xfId="69" applyFont="1" applyBorder="1" applyAlignment="1">
      <alignment horizontal="center"/>
      <protection/>
    </xf>
    <xf numFmtId="0" fontId="49" fillId="0" borderId="11" xfId="0" applyFont="1" applyBorder="1" applyAlignment="1">
      <alignment horizontal="center" vertical="center" wrapText="1"/>
    </xf>
    <xf numFmtId="0" fontId="6" fillId="0" borderId="12" xfId="69" applyFont="1" applyBorder="1" applyAlignment="1">
      <alignment horizontal="center"/>
      <protection/>
    </xf>
    <xf numFmtId="0" fontId="6" fillId="0" borderId="12" xfId="69" applyFont="1" applyBorder="1">
      <alignment/>
      <protection/>
    </xf>
    <xf numFmtId="0" fontId="6" fillId="0" borderId="13" xfId="69" applyFont="1" applyBorder="1" applyAlignment="1">
      <alignment horizontal="center"/>
      <protection/>
    </xf>
    <xf numFmtId="0" fontId="6" fillId="0" borderId="13" xfId="69" applyFont="1" applyBorder="1">
      <alignment/>
      <protection/>
    </xf>
    <xf numFmtId="0" fontId="6" fillId="0" borderId="14" xfId="69" applyFont="1" applyBorder="1" applyAlignment="1">
      <alignment horizontal="center"/>
      <protection/>
    </xf>
    <xf numFmtId="0" fontId="6" fillId="0" borderId="14" xfId="69" applyFont="1" applyBorder="1">
      <alignment/>
      <protection/>
    </xf>
    <xf numFmtId="0" fontId="6" fillId="0" borderId="11" xfId="69" applyFont="1" applyBorder="1">
      <alignment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70" applyFont="1" applyAlignment="1">
      <alignment vertical="center"/>
      <protection/>
    </xf>
    <xf numFmtId="0" fontId="7" fillId="0" borderId="0" xfId="70" applyFont="1" applyAlignment="1">
      <alignment horizontal="right" vertical="center"/>
      <protection/>
    </xf>
    <xf numFmtId="0" fontId="7" fillId="0" borderId="0" xfId="60" applyFont="1" applyAlignment="1">
      <alignment horizontal="centerContinuous"/>
      <protection/>
    </xf>
    <xf numFmtId="0" fontId="7" fillId="0" borderId="0" xfId="70" applyFont="1" applyAlignment="1">
      <alignment horizontal="centerContinuous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0" borderId="15" xfId="7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170" fontId="7" fillId="0" borderId="16" xfId="70" applyNumberFormat="1" applyFont="1" applyBorder="1" applyAlignment="1">
      <alignment horizontal="center" vertical="center"/>
      <protection/>
    </xf>
    <xf numFmtId="0" fontId="7" fillId="0" borderId="17" xfId="70" applyFont="1" applyBorder="1" applyAlignment="1">
      <alignment horizontal="center" vertical="center"/>
      <protection/>
    </xf>
    <xf numFmtId="170" fontId="7" fillId="0" borderId="11" xfId="70" applyNumberFormat="1" applyFont="1" applyBorder="1" applyAlignment="1">
      <alignment horizontal="center" vertical="center"/>
      <protection/>
    </xf>
    <xf numFmtId="171" fontId="6" fillId="0" borderId="18" xfId="70" applyNumberFormat="1" applyFont="1" applyBorder="1" applyAlignment="1">
      <alignment horizontal="center" vertical="center"/>
      <protection/>
    </xf>
    <xf numFmtId="169" fontId="6" fillId="0" borderId="18" xfId="70" applyNumberFormat="1" applyFont="1" applyBorder="1" applyAlignment="1">
      <alignment horizontal="left" vertical="center"/>
      <protection/>
    </xf>
    <xf numFmtId="168" fontId="6" fillId="0" borderId="18" xfId="68" applyNumberFormat="1" applyFont="1" applyBorder="1" applyAlignment="1">
      <alignment horizontal="left" vertical="center"/>
    </xf>
    <xf numFmtId="168" fontId="6" fillId="0" borderId="12" xfId="68" applyNumberFormat="1" applyFont="1" applyBorder="1" applyAlignment="1">
      <alignment vertical="center"/>
    </xf>
    <xf numFmtId="172" fontId="7" fillId="0" borderId="12" xfId="60" applyNumberFormat="1" applyFont="1" applyBorder="1" applyAlignment="1">
      <alignment horizontal="center"/>
      <protection/>
    </xf>
    <xf numFmtId="0" fontId="6" fillId="0" borderId="12" xfId="70" applyFont="1" applyBorder="1" applyAlignment="1">
      <alignment vertical="center"/>
      <protection/>
    </xf>
    <xf numFmtId="171" fontId="6" fillId="0" borderId="19" xfId="70" applyNumberFormat="1" applyFont="1" applyBorder="1" applyAlignment="1">
      <alignment horizontal="center" vertical="center"/>
      <protection/>
    </xf>
    <xf numFmtId="169" fontId="6" fillId="0" borderId="19" xfId="70" applyNumberFormat="1" applyFont="1" applyBorder="1" applyAlignment="1">
      <alignment horizontal="left" vertical="center"/>
      <protection/>
    </xf>
    <xf numFmtId="168" fontId="6" fillId="0" borderId="13" xfId="68" applyNumberFormat="1" applyFont="1" applyBorder="1" applyAlignment="1">
      <alignment horizontal="left" vertical="center"/>
    </xf>
    <xf numFmtId="168" fontId="6" fillId="0" borderId="13" xfId="68" applyNumberFormat="1" applyFont="1" applyBorder="1" applyAlignment="1">
      <alignment vertical="center"/>
    </xf>
    <xf numFmtId="0" fontId="6" fillId="0" borderId="13" xfId="70" applyFont="1" applyBorder="1" applyAlignment="1">
      <alignment vertical="center"/>
      <protection/>
    </xf>
    <xf numFmtId="168" fontId="6" fillId="0" borderId="19" xfId="68" applyNumberFormat="1" applyFont="1" applyBorder="1" applyAlignment="1">
      <alignment horizontal="left" vertical="center"/>
    </xf>
    <xf numFmtId="171" fontId="6" fillId="0" borderId="20" xfId="70" applyNumberFormat="1" applyFont="1" applyBorder="1" applyAlignment="1">
      <alignment horizontal="center" vertical="center"/>
      <protection/>
    </xf>
    <xf numFmtId="169" fontId="6" fillId="0" borderId="20" xfId="70" applyNumberFormat="1" applyFont="1" applyBorder="1" applyAlignment="1">
      <alignment horizontal="left" vertical="center"/>
      <protection/>
    </xf>
    <xf numFmtId="168" fontId="6" fillId="0" borderId="20" xfId="68" applyNumberFormat="1" applyFont="1" applyBorder="1" applyAlignment="1">
      <alignment horizontal="left" vertical="center"/>
    </xf>
    <xf numFmtId="168" fontId="6" fillId="0" borderId="21" xfId="68" applyNumberFormat="1" applyFont="1" applyBorder="1" applyAlignment="1">
      <alignment horizontal="left" vertical="center"/>
    </xf>
    <xf numFmtId="168" fontId="6" fillId="0" borderId="22" xfId="68" applyNumberFormat="1" applyFont="1" applyBorder="1" applyAlignment="1">
      <alignment vertical="center"/>
    </xf>
    <xf numFmtId="0" fontId="6" fillId="0" borderId="22" xfId="70" applyFont="1" applyBorder="1" applyAlignment="1">
      <alignment vertical="center"/>
      <protection/>
    </xf>
    <xf numFmtId="0" fontId="7" fillId="0" borderId="23" xfId="70" applyFont="1" applyBorder="1" applyAlignment="1">
      <alignment horizontal="centerContinuous" vertical="center"/>
      <protection/>
    </xf>
    <xf numFmtId="168" fontId="7" fillId="0" borderId="23" xfId="68" applyNumberFormat="1" applyFont="1" applyBorder="1" applyAlignment="1">
      <alignment horizontal="center" vertical="center"/>
    </xf>
    <xf numFmtId="168" fontId="7" fillId="0" borderId="24" xfId="68" applyNumberFormat="1" applyFont="1" applyBorder="1" applyAlignment="1">
      <alignment horizontal="center" vertical="center"/>
    </xf>
    <xf numFmtId="0" fontId="6" fillId="0" borderId="24" xfId="70" applyFont="1" applyBorder="1" applyAlignment="1">
      <alignment vertical="center"/>
      <protection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0" xfId="61" applyFont="1" applyAlignment="1">
      <alignment horizontal="centerContinuous" wrapText="1"/>
      <protection/>
    </xf>
    <xf numFmtId="0" fontId="49" fillId="0" borderId="0" xfId="61" applyFont="1" applyAlignment="1">
      <alignment wrapText="1"/>
      <protection/>
    </xf>
    <xf numFmtId="0" fontId="49" fillId="0" borderId="24" xfId="61" applyFont="1" applyFill="1" applyBorder="1" applyAlignment="1">
      <alignment horizontal="centerContinuous" vertical="center" wrapText="1"/>
      <protection/>
    </xf>
    <xf numFmtId="0" fontId="49" fillId="0" borderId="24" xfId="61" applyFont="1" applyBorder="1" applyAlignment="1">
      <alignment horizontal="centerContinuous" vertical="center" wrapText="1"/>
      <protection/>
    </xf>
    <xf numFmtId="0" fontId="50" fillId="0" borderId="0" xfId="61" applyFont="1" applyAlignment="1">
      <alignment horizontal="center" vertical="center" wrapText="1"/>
      <protection/>
    </xf>
    <xf numFmtId="0" fontId="52" fillId="6" borderId="0" xfId="61" applyFont="1" applyFill="1" applyAlignment="1">
      <alignment horizontal="center" vertical="center" wrapText="1"/>
      <protection/>
    </xf>
    <xf numFmtId="0" fontId="50" fillId="0" borderId="13" xfId="61" applyFont="1" applyFill="1" applyBorder="1" applyAlignment="1" quotePrefix="1">
      <alignment horizontal="center" vertical="top" wrapText="1"/>
      <protection/>
    </xf>
    <xf numFmtId="0" fontId="50" fillId="0" borderId="13" xfId="61" applyFont="1" applyFill="1" applyBorder="1" applyAlignment="1">
      <alignment horizontal="left" vertical="top" wrapText="1"/>
      <protection/>
    </xf>
    <xf numFmtId="168" fontId="50" fillId="0" borderId="13" xfId="46" applyNumberFormat="1" applyFont="1" applyFill="1" applyBorder="1" applyAlignment="1">
      <alignment vertical="top" wrapText="1"/>
    </xf>
    <xf numFmtId="168" fontId="50" fillId="0" borderId="13" xfId="46" applyNumberFormat="1" applyFont="1" applyFill="1" applyBorder="1" applyAlignment="1">
      <alignment horizontal="center" vertical="top" wrapText="1"/>
    </xf>
    <xf numFmtId="0" fontId="50" fillId="0" borderId="0" xfId="61" applyFont="1" applyAlignment="1">
      <alignment wrapText="1"/>
      <protection/>
    </xf>
    <xf numFmtId="0" fontId="50" fillId="0" borderId="0" xfId="61" applyFont="1" applyFill="1" applyAlignment="1">
      <alignment wrapText="1"/>
      <protection/>
    </xf>
    <xf numFmtId="0" fontId="50" fillId="0" borderId="25" xfId="61" applyFont="1" applyFill="1" applyBorder="1" applyAlignment="1" quotePrefix="1">
      <alignment horizontal="center" vertical="top" wrapText="1"/>
      <protection/>
    </xf>
    <xf numFmtId="0" fontId="50" fillId="0" borderId="25" xfId="61" applyFont="1" applyFill="1" applyBorder="1" applyAlignment="1">
      <alignment horizontal="left" vertical="top" wrapText="1"/>
      <protection/>
    </xf>
    <xf numFmtId="168" fontId="50" fillId="0" borderId="25" xfId="46" applyNumberFormat="1" applyFont="1" applyFill="1" applyBorder="1" applyAlignment="1">
      <alignment vertical="top" wrapText="1"/>
    </xf>
    <xf numFmtId="168" fontId="50" fillId="0" borderId="25" xfId="46" applyNumberFormat="1" applyFont="1" applyFill="1" applyBorder="1" applyAlignment="1">
      <alignment horizontal="center" vertical="top" wrapText="1"/>
    </xf>
    <xf numFmtId="0" fontId="50" fillId="0" borderId="22" xfId="61" applyFont="1" applyFill="1" applyBorder="1" applyAlignment="1">
      <alignment horizontal="left" vertical="top" wrapText="1"/>
      <protection/>
    </xf>
    <xf numFmtId="168" fontId="50" fillId="0" borderId="22" xfId="46" applyNumberFormat="1" applyFont="1" applyFill="1" applyBorder="1" applyAlignment="1">
      <alignment vertical="top" wrapText="1"/>
    </xf>
    <xf numFmtId="0" fontId="50" fillId="0" borderId="22" xfId="61" applyFont="1" applyFill="1" applyBorder="1" applyAlignment="1" quotePrefix="1">
      <alignment horizontal="center" vertical="top" wrapText="1"/>
      <protection/>
    </xf>
    <xf numFmtId="168" fontId="50" fillId="0" borderId="22" xfId="46" applyNumberFormat="1" applyFont="1" applyFill="1" applyBorder="1" applyAlignment="1">
      <alignment horizontal="center" vertical="top" wrapText="1"/>
    </xf>
    <xf numFmtId="168" fontId="6" fillId="0" borderId="24" xfId="46" applyNumberFormat="1" applyFont="1" applyFill="1" applyBorder="1" applyAlignment="1">
      <alignment vertical="top" wrapText="1"/>
    </xf>
    <xf numFmtId="168" fontId="6" fillId="0" borderId="24" xfId="46" applyNumberFormat="1" applyFont="1" applyFill="1" applyBorder="1" applyAlignment="1">
      <alignment horizontal="center" vertical="top" wrapText="1"/>
    </xf>
    <xf numFmtId="168" fontId="6" fillId="0" borderId="24" xfId="61" applyNumberFormat="1" applyFont="1" applyFill="1" applyBorder="1" applyAlignment="1">
      <alignment horizontal="center" vertical="top" wrapText="1"/>
      <protection/>
    </xf>
    <xf numFmtId="0" fontId="6" fillId="0" borderId="17" xfId="61" applyFont="1" applyFill="1" applyBorder="1" applyAlignment="1" quotePrefix="1">
      <alignment horizontal="center" vertical="top" wrapText="1"/>
      <protection/>
    </xf>
    <xf numFmtId="0" fontId="6" fillId="0" borderId="17" xfId="61" applyFont="1" applyFill="1" applyBorder="1" applyAlignment="1">
      <alignment horizontal="left" vertical="top" wrapText="1"/>
      <protection/>
    </xf>
    <xf numFmtId="168" fontId="6" fillId="0" borderId="17" xfId="46" applyNumberFormat="1" applyFont="1" applyFill="1" applyBorder="1" applyAlignment="1">
      <alignment vertical="top" wrapText="1"/>
    </xf>
    <xf numFmtId="168" fontId="6" fillId="0" borderId="17" xfId="46" applyNumberFormat="1" applyFont="1" applyFill="1" applyBorder="1" applyAlignment="1">
      <alignment horizontal="center" vertical="top" wrapText="1"/>
    </xf>
    <xf numFmtId="0" fontId="6" fillId="0" borderId="0" xfId="61" applyFont="1" applyFill="1" applyAlignment="1">
      <alignment wrapText="1"/>
      <protection/>
    </xf>
    <xf numFmtId="0" fontId="50" fillId="0" borderId="17" xfId="61" applyFont="1" applyFill="1" applyBorder="1" applyAlignment="1" quotePrefix="1">
      <alignment horizontal="center" vertical="top" wrapText="1"/>
      <protection/>
    </xf>
    <xf numFmtId="0" fontId="50" fillId="0" borderId="17" xfId="61" applyFont="1" applyFill="1" applyBorder="1" applyAlignment="1">
      <alignment horizontal="left" vertical="top" wrapText="1"/>
      <protection/>
    </xf>
    <xf numFmtId="0" fontId="49" fillId="33" borderId="24" xfId="61" applyFont="1" applyFill="1" applyBorder="1" applyAlignment="1" quotePrefix="1">
      <alignment horizontal="center" vertical="top" wrapText="1"/>
      <protection/>
    </xf>
    <xf numFmtId="0" fontId="49" fillId="33" borderId="24" xfId="61" applyFont="1" applyFill="1" applyBorder="1" applyAlignment="1">
      <alignment horizontal="center" vertical="top" wrapText="1"/>
      <protection/>
    </xf>
    <xf numFmtId="168" fontId="53" fillId="33" borderId="24" xfId="46" applyNumberFormat="1" applyFont="1" applyFill="1" applyBorder="1" applyAlignment="1">
      <alignment vertical="top" wrapText="1"/>
    </xf>
    <xf numFmtId="0" fontId="49" fillId="33" borderId="0" xfId="61" applyFont="1" applyFill="1" applyAlignment="1">
      <alignment wrapText="1"/>
      <protection/>
    </xf>
    <xf numFmtId="0" fontId="53" fillId="6" borderId="24" xfId="61" applyFont="1" applyFill="1" applyBorder="1" applyAlignment="1">
      <alignment horizontal="center" vertical="center" wrapText="1"/>
      <protection/>
    </xf>
    <xf numFmtId="168" fontId="53" fillId="6" borderId="24" xfId="61" applyNumberFormat="1" applyFont="1" applyFill="1" applyBorder="1" applyAlignment="1">
      <alignment horizontal="center" vertical="center" wrapText="1"/>
      <protection/>
    </xf>
    <xf numFmtId="168" fontId="52" fillId="0" borderId="25" xfId="61" applyNumberFormat="1" applyFont="1" applyFill="1" applyBorder="1" applyAlignment="1">
      <alignment horizontal="center" vertical="center" wrapText="1"/>
      <protection/>
    </xf>
    <xf numFmtId="0" fontId="52" fillId="12" borderId="24" xfId="61" applyFont="1" applyFill="1" applyBorder="1" applyAlignment="1" quotePrefix="1">
      <alignment horizontal="center" vertical="top" wrapText="1"/>
      <protection/>
    </xf>
    <xf numFmtId="0" fontId="53" fillId="12" borderId="24" xfId="61" applyFont="1" applyFill="1" applyBorder="1" applyAlignment="1">
      <alignment horizontal="center" vertical="top" wrapText="1"/>
      <protection/>
    </xf>
    <xf numFmtId="168" fontId="53" fillId="12" borderId="24" xfId="46" applyNumberFormat="1" applyFont="1" applyFill="1" applyBorder="1" applyAlignment="1">
      <alignment vertical="top" wrapText="1"/>
    </xf>
    <xf numFmtId="168" fontId="50" fillId="12" borderId="24" xfId="46" applyNumberFormat="1" applyFont="1" applyFill="1" applyBorder="1" applyAlignment="1">
      <alignment vertical="top" wrapText="1"/>
    </xf>
    <xf numFmtId="168" fontId="50" fillId="12" borderId="24" xfId="46" applyNumberFormat="1" applyFont="1" applyFill="1" applyBorder="1" applyAlignment="1">
      <alignment horizontal="center" vertical="top" wrapText="1"/>
    </xf>
    <xf numFmtId="0" fontId="52" fillId="12" borderId="0" xfId="61" applyFont="1" applyFill="1" applyAlignment="1">
      <alignment wrapText="1"/>
      <protection/>
    </xf>
    <xf numFmtId="0" fontId="50" fillId="0" borderId="14" xfId="61" applyFont="1" applyFill="1" applyBorder="1" applyAlignment="1" quotePrefix="1">
      <alignment horizontal="center" vertical="top" wrapText="1"/>
      <protection/>
    </xf>
    <xf numFmtId="0" fontId="50" fillId="0" borderId="14" xfId="61" applyFont="1" applyFill="1" applyBorder="1" applyAlignment="1">
      <alignment horizontal="left" vertical="top" wrapText="1"/>
      <protection/>
    </xf>
    <xf numFmtId="168" fontId="50" fillId="0" borderId="14" xfId="46" applyNumberFormat="1" applyFont="1" applyFill="1" applyBorder="1" applyAlignment="1">
      <alignment vertical="top" wrapText="1"/>
    </xf>
    <xf numFmtId="168" fontId="50" fillId="0" borderId="14" xfId="46" applyNumberFormat="1" applyFont="1" applyFill="1" applyBorder="1" applyAlignment="1">
      <alignment horizontal="center" vertical="top" wrapText="1"/>
    </xf>
    <xf numFmtId="168" fontId="52" fillId="0" borderId="14" xfId="61" applyNumberFormat="1" applyFont="1" applyFill="1" applyBorder="1" applyAlignment="1">
      <alignment horizontal="center" vertical="center" wrapText="1"/>
      <protection/>
    </xf>
    <xf numFmtId="0" fontId="53" fillId="12" borderId="24" xfId="61" applyFont="1" applyFill="1" applyBorder="1" applyAlignment="1" quotePrefix="1">
      <alignment horizontal="center" vertical="top" wrapText="1"/>
      <protection/>
    </xf>
    <xf numFmtId="168" fontId="52" fillId="12" borderId="24" xfId="61" applyNumberFormat="1" applyFont="1" applyFill="1" applyBorder="1" applyAlignment="1">
      <alignment horizontal="center" vertical="center" wrapText="1"/>
      <protection/>
    </xf>
    <xf numFmtId="0" fontId="53" fillId="12" borderId="0" xfId="61" applyFont="1" applyFill="1" applyAlignment="1">
      <alignment wrapText="1"/>
      <protection/>
    </xf>
    <xf numFmtId="0" fontId="50" fillId="12" borderId="24" xfId="61" applyFont="1" applyFill="1" applyBorder="1" applyAlignment="1" quotePrefix="1">
      <alignment horizontal="center" vertical="top" wrapText="1"/>
      <protection/>
    </xf>
    <xf numFmtId="0" fontId="50" fillId="12" borderId="0" xfId="61" applyFont="1" applyFill="1" applyAlignment="1">
      <alignment wrapText="1"/>
      <protection/>
    </xf>
    <xf numFmtId="168" fontId="50" fillId="0" borderId="17" xfId="46" applyNumberFormat="1" applyFont="1" applyFill="1" applyBorder="1" applyAlignment="1">
      <alignment vertical="top" wrapText="1"/>
    </xf>
    <xf numFmtId="168" fontId="50" fillId="0" borderId="17" xfId="46" applyNumberFormat="1" applyFont="1" applyFill="1" applyBorder="1" applyAlignment="1">
      <alignment horizontal="center" vertical="top" wrapText="1"/>
    </xf>
    <xf numFmtId="168" fontId="52" fillId="0" borderId="17" xfId="61" applyNumberFormat="1" applyFont="1" applyFill="1" applyBorder="1" applyAlignment="1">
      <alignment horizontal="center" vertical="center" wrapText="1"/>
      <protection/>
    </xf>
    <xf numFmtId="0" fontId="50" fillId="34" borderId="0" xfId="61" applyFont="1" applyFill="1" applyAlignment="1">
      <alignment wrapText="1"/>
      <protection/>
    </xf>
    <xf numFmtId="168" fontId="50" fillId="33" borderId="24" xfId="46" applyNumberFormat="1" applyFont="1" applyFill="1" applyBorder="1" applyAlignment="1">
      <alignment vertical="top" wrapText="1"/>
    </xf>
    <xf numFmtId="168" fontId="50" fillId="33" borderId="24" xfId="46" applyNumberFormat="1" applyFont="1" applyFill="1" applyBorder="1" applyAlignment="1">
      <alignment horizontal="center" vertical="top" wrapText="1"/>
    </xf>
    <xf numFmtId="168" fontId="52" fillId="33" borderId="24" xfId="61" applyNumberFormat="1" applyFont="1" applyFill="1" applyBorder="1" applyAlignment="1">
      <alignment horizontal="center" vertical="center" wrapText="1"/>
      <protection/>
    </xf>
    <xf numFmtId="0" fontId="6" fillId="0" borderId="24" xfId="61" applyFont="1" applyFill="1" applyBorder="1" applyAlignment="1" quotePrefix="1">
      <alignment horizontal="center" vertical="top" wrapText="1"/>
      <protection/>
    </xf>
    <xf numFmtId="0" fontId="6" fillId="0" borderId="24" xfId="61" applyFont="1" applyFill="1" applyBorder="1" applyAlignment="1">
      <alignment horizontal="left" vertical="top" wrapText="1"/>
      <protection/>
    </xf>
    <xf numFmtId="0" fontId="51" fillId="0" borderId="24" xfId="61" applyFont="1" applyFill="1" applyBorder="1" applyAlignment="1">
      <alignment horizontal="center" vertical="center" wrapText="1"/>
      <protection/>
    </xf>
    <xf numFmtId="168" fontId="6" fillId="0" borderId="17" xfId="61" applyNumberFormat="1" applyFont="1" applyFill="1" applyBorder="1" applyAlignment="1">
      <alignment horizontal="center" vertical="top" wrapText="1"/>
      <protection/>
    </xf>
    <xf numFmtId="0" fontId="6" fillId="0" borderId="25" xfId="61" applyFont="1" applyFill="1" applyBorder="1" applyAlignment="1">
      <alignment horizontal="left" vertical="top" wrapText="1"/>
      <protection/>
    </xf>
    <xf numFmtId="168" fontId="6" fillId="0" borderId="25" xfId="61" applyNumberFormat="1" applyFont="1" applyFill="1" applyBorder="1" applyAlignment="1">
      <alignment horizontal="center" vertical="top" wrapText="1"/>
      <protection/>
    </xf>
    <xf numFmtId="0" fontId="7" fillId="0" borderId="0" xfId="61" applyFont="1" applyAlignment="1">
      <alignment horizontal="centerContinuous" wrapText="1"/>
      <protection/>
    </xf>
    <xf numFmtId="0" fontId="7" fillId="0" borderId="0" xfId="61" applyFont="1" applyAlignment="1">
      <alignment wrapText="1"/>
      <protection/>
    </xf>
    <xf numFmtId="0" fontId="7" fillId="33" borderId="24" xfId="61" applyFont="1" applyFill="1" applyBorder="1" applyAlignment="1">
      <alignment horizontal="centerContinuous" vertical="center" wrapText="1"/>
      <protection/>
    </xf>
    <xf numFmtId="0" fontId="6" fillId="33" borderId="24" xfId="61" applyFont="1" applyFill="1" applyBorder="1" applyAlignment="1">
      <alignment horizontal="centerContinuous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7" fillId="33" borderId="24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6" borderId="10" xfId="61" applyFont="1" applyFill="1" applyBorder="1" applyAlignment="1">
      <alignment horizontal="center" vertical="center" wrapText="1"/>
      <protection/>
    </xf>
    <xf numFmtId="168" fontId="7" fillId="6" borderId="10" xfId="61" applyNumberFormat="1" applyFont="1" applyFill="1" applyBorder="1" applyAlignment="1">
      <alignment horizontal="center" vertical="center" wrapText="1"/>
      <protection/>
    </xf>
    <xf numFmtId="0" fontId="6" fillId="6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6" borderId="24" xfId="61" applyFont="1" applyFill="1" applyBorder="1" applyAlignment="1" quotePrefix="1">
      <alignment horizontal="center" vertical="top" wrapText="1"/>
      <protection/>
    </xf>
    <xf numFmtId="0" fontId="7" fillId="6" borderId="24" xfId="61" applyFont="1" applyFill="1" applyBorder="1" applyAlignment="1">
      <alignment horizontal="center" vertical="top" wrapText="1"/>
      <protection/>
    </xf>
    <xf numFmtId="168" fontId="7" fillId="6" borderId="24" xfId="46" applyNumberFormat="1" applyFont="1" applyFill="1" applyBorder="1" applyAlignment="1">
      <alignment vertical="top" wrapText="1"/>
    </xf>
    <xf numFmtId="0" fontId="6" fillId="6" borderId="0" xfId="61" applyFont="1" applyFill="1" applyAlignment="1">
      <alignment wrapText="1"/>
      <protection/>
    </xf>
    <xf numFmtId="0" fontId="6" fillId="0" borderId="14" xfId="61" applyFont="1" applyFill="1" applyBorder="1" applyAlignment="1" quotePrefix="1">
      <alignment horizontal="center" vertical="top" wrapText="1"/>
      <protection/>
    </xf>
    <xf numFmtId="0" fontId="6" fillId="0" borderId="14" xfId="61" applyFont="1" applyFill="1" applyBorder="1" applyAlignment="1">
      <alignment horizontal="left" vertical="top" wrapText="1"/>
      <protection/>
    </xf>
    <xf numFmtId="168" fontId="6" fillId="0" borderId="14" xfId="46" applyNumberFormat="1" applyFont="1" applyFill="1" applyBorder="1" applyAlignment="1">
      <alignment vertical="top" wrapText="1"/>
    </xf>
    <xf numFmtId="168" fontId="6" fillId="0" borderId="14" xfId="46" applyNumberFormat="1" applyFont="1" applyFill="1" applyBorder="1" applyAlignment="1">
      <alignment horizontal="center" vertical="top" wrapText="1"/>
    </xf>
    <xf numFmtId="168" fontId="6" fillId="0" borderId="14" xfId="61" applyNumberFormat="1" applyFont="1" applyFill="1" applyBorder="1" applyAlignment="1">
      <alignment horizontal="center" vertical="top" wrapText="1"/>
      <protection/>
    </xf>
    <xf numFmtId="0" fontId="6" fillId="0" borderId="0" xfId="61" applyFont="1" applyAlignment="1">
      <alignment wrapText="1"/>
      <protection/>
    </xf>
    <xf numFmtId="0" fontId="7" fillId="6" borderId="24" xfId="61" applyFont="1" applyFill="1" applyBorder="1" applyAlignment="1" quotePrefix="1">
      <alignment horizontal="center" vertical="top" wrapText="1"/>
      <protection/>
    </xf>
    <xf numFmtId="0" fontId="7" fillId="6" borderId="0" xfId="61" applyFont="1" applyFill="1" applyAlignment="1">
      <alignment wrapText="1"/>
      <protection/>
    </xf>
    <xf numFmtId="0" fontId="6" fillId="0" borderId="13" xfId="61" applyFont="1" applyFill="1" applyBorder="1" applyAlignment="1" quotePrefix="1">
      <alignment horizontal="center" vertical="top" wrapText="1"/>
      <protection/>
    </xf>
    <xf numFmtId="0" fontId="6" fillId="0" borderId="13" xfId="61" applyFont="1" applyFill="1" applyBorder="1" applyAlignment="1">
      <alignment horizontal="left" vertical="top" wrapText="1"/>
      <protection/>
    </xf>
    <xf numFmtId="168" fontId="6" fillId="0" borderId="13" xfId="46" applyNumberFormat="1" applyFont="1" applyFill="1" applyBorder="1" applyAlignment="1">
      <alignment vertical="top" wrapText="1"/>
    </xf>
    <xf numFmtId="168" fontId="6" fillId="0" borderId="13" xfId="46" applyNumberFormat="1" applyFont="1" applyFill="1" applyBorder="1" applyAlignment="1">
      <alignment horizontal="center" vertical="top" wrapText="1"/>
    </xf>
    <xf numFmtId="168" fontId="6" fillId="0" borderId="13" xfId="61" applyNumberFormat="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 quotePrefix="1">
      <alignment horizontal="center" vertical="top" wrapText="1"/>
      <protection/>
    </xf>
    <xf numFmtId="0" fontId="6" fillId="0" borderId="22" xfId="61" applyFont="1" applyFill="1" applyBorder="1" applyAlignment="1">
      <alignment horizontal="left" vertical="top" wrapText="1"/>
      <protection/>
    </xf>
    <xf numFmtId="168" fontId="6" fillId="0" borderId="22" xfId="46" applyNumberFormat="1" applyFont="1" applyFill="1" applyBorder="1" applyAlignment="1">
      <alignment vertical="top" wrapText="1"/>
    </xf>
    <xf numFmtId="168" fontId="6" fillId="0" borderId="22" xfId="46" applyNumberFormat="1" applyFont="1" applyFill="1" applyBorder="1" applyAlignment="1">
      <alignment horizontal="center" vertical="top" wrapText="1"/>
    </xf>
    <xf numFmtId="168" fontId="6" fillId="0" borderId="22" xfId="61" applyNumberFormat="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 quotePrefix="1">
      <alignment horizontal="center" vertical="top" wrapText="1"/>
      <protection/>
    </xf>
    <xf numFmtId="168" fontId="6" fillId="0" borderId="22" xfId="61" applyNumberFormat="1" applyFont="1" applyFill="1" applyBorder="1" applyAlignment="1">
      <alignment horizontal="center" vertical="top" wrapText="1"/>
      <protection/>
    </xf>
    <xf numFmtId="0" fontId="7" fillId="33" borderId="24" xfId="61" applyFont="1" applyFill="1" applyBorder="1" applyAlignment="1" quotePrefix="1">
      <alignment horizontal="center" vertical="top" wrapText="1"/>
      <protection/>
    </xf>
    <xf numFmtId="0" fontId="7" fillId="33" borderId="24" xfId="61" applyFont="1" applyFill="1" applyBorder="1" applyAlignment="1">
      <alignment horizontal="center" vertical="top" wrapText="1"/>
      <protection/>
    </xf>
    <xf numFmtId="168" fontId="7" fillId="33" borderId="24" xfId="46" applyNumberFormat="1" applyFont="1" applyFill="1" applyBorder="1" applyAlignment="1">
      <alignment vertical="top" wrapText="1"/>
    </xf>
    <xf numFmtId="0" fontId="7" fillId="0" borderId="0" xfId="61" applyFont="1" applyFill="1" applyAlignment="1">
      <alignment wrapText="1"/>
      <protection/>
    </xf>
    <xf numFmtId="0" fontId="6" fillId="0" borderId="25" xfId="61" applyFont="1" applyFill="1" applyBorder="1" applyAlignment="1" quotePrefix="1">
      <alignment horizontal="center" vertical="top" wrapText="1"/>
      <protection/>
    </xf>
    <xf numFmtId="168" fontId="6" fillId="0" borderId="0" xfId="61" applyNumberFormat="1" applyFont="1" applyAlignment="1">
      <alignment wrapText="1"/>
      <protection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68" fontId="6" fillId="0" borderId="12" xfId="44" applyNumberFormat="1" applyFont="1" applyFill="1" applyBorder="1" applyAlignment="1">
      <alignment vertical="top" wrapText="1"/>
    </xf>
    <xf numFmtId="168" fontId="6" fillId="0" borderId="12" xfId="44" applyNumberFormat="1" applyFont="1" applyFill="1" applyBorder="1" applyAlignment="1">
      <alignment horizontal="center" vertical="top" wrapText="1"/>
    </xf>
    <xf numFmtId="168" fontId="6" fillId="0" borderId="13" xfId="44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168" fontId="6" fillId="0" borderId="13" xfId="44" applyNumberFormat="1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68" fontId="6" fillId="0" borderId="14" xfId="44" applyNumberFormat="1" applyFont="1" applyFill="1" applyBorder="1" applyAlignment="1">
      <alignment vertical="top" wrapText="1"/>
    </xf>
    <xf numFmtId="168" fontId="6" fillId="0" borderId="14" xfId="44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168" fontId="6" fillId="0" borderId="12" xfId="46" applyNumberFormat="1" applyFont="1" applyFill="1" applyBorder="1" applyAlignment="1">
      <alignment vertical="top" wrapText="1"/>
    </xf>
    <xf numFmtId="168" fontId="6" fillId="0" borderId="12" xfId="46" applyNumberFormat="1" applyFont="1" applyFill="1" applyBorder="1" applyAlignment="1">
      <alignment horizontal="center" vertical="top" wrapText="1"/>
    </xf>
    <xf numFmtId="168" fontId="6" fillId="0" borderId="25" xfId="46" applyNumberFormat="1" applyFont="1" applyFill="1" applyBorder="1" applyAlignment="1">
      <alignment vertical="top" wrapText="1"/>
    </xf>
    <xf numFmtId="168" fontId="6" fillId="0" borderId="25" xfId="46" applyNumberFormat="1" applyFont="1" applyFill="1" applyBorder="1" applyAlignment="1">
      <alignment horizontal="center" vertical="top" wrapText="1"/>
    </xf>
    <xf numFmtId="168" fontId="6" fillId="0" borderId="25" xfId="61" applyNumberFormat="1" applyFont="1" applyFill="1" applyBorder="1" applyAlignment="1">
      <alignment horizontal="center" vertical="center" wrapText="1"/>
      <protection/>
    </xf>
    <xf numFmtId="168" fontId="6" fillId="0" borderId="17" xfId="61" applyNumberFormat="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 quotePrefix="1">
      <alignment horizontal="center" vertical="top" wrapText="1"/>
      <protection/>
    </xf>
    <xf numFmtId="0" fontId="6" fillId="0" borderId="12" xfId="61" applyFont="1" applyFill="1" applyBorder="1" applyAlignment="1">
      <alignment horizontal="left" vertical="top" wrapText="1"/>
      <protection/>
    </xf>
    <xf numFmtId="168" fontId="6" fillId="0" borderId="12" xfId="46" applyNumberFormat="1" applyFont="1" applyFill="1" applyBorder="1" applyAlignment="1">
      <alignment horizontal="center" vertical="center" wrapText="1"/>
    </xf>
    <xf numFmtId="168" fontId="6" fillId="0" borderId="12" xfId="61" applyNumberFormat="1" applyFont="1" applyFill="1" applyBorder="1" applyAlignment="1">
      <alignment horizontal="center" vertical="top" wrapText="1"/>
      <protection/>
    </xf>
    <xf numFmtId="168" fontId="6" fillId="0" borderId="13" xfId="61" applyNumberFormat="1" applyFont="1" applyFill="1" applyBorder="1" applyAlignment="1">
      <alignment horizontal="center" vertical="top" wrapText="1"/>
      <protection/>
    </xf>
    <xf numFmtId="168" fontId="6" fillId="0" borderId="14" xfId="61" applyNumberFormat="1" applyFont="1" applyFill="1" applyBorder="1" applyAlignment="1">
      <alignment horizontal="center" vertical="center" wrapText="1"/>
      <protection/>
    </xf>
    <xf numFmtId="168" fontId="6" fillId="0" borderId="14" xfId="0" applyNumberFormat="1" applyFont="1" applyFill="1" applyBorder="1" applyAlignment="1">
      <alignment horizontal="center" vertical="center" wrapText="1"/>
    </xf>
    <xf numFmtId="168" fontId="9" fillId="0" borderId="13" xfId="46" applyNumberFormat="1" applyFont="1" applyFill="1" applyBorder="1" applyAlignment="1">
      <alignment vertical="top" wrapText="1"/>
    </xf>
    <xf numFmtId="168" fontId="9" fillId="0" borderId="13" xfId="46" applyNumberFormat="1" applyFont="1" applyFill="1" applyBorder="1" applyAlignment="1">
      <alignment horizontal="center" vertical="top" wrapText="1"/>
    </xf>
    <xf numFmtId="168" fontId="9" fillId="0" borderId="13" xfId="0" applyNumberFormat="1" applyFont="1" applyFill="1" applyBorder="1" applyAlignment="1">
      <alignment horizontal="center" vertical="center" wrapText="1"/>
    </xf>
    <xf numFmtId="168" fontId="7" fillId="0" borderId="12" xfId="46" applyNumberFormat="1" applyFont="1" applyFill="1" applyBorder="1" applyAlignment="1">
      <alignment vertical="top" wrapText="1"/>
    </xf>
    <xf numFmtId="168" fontId="7" fillId="0" borderId="12" xfId="46" applyNumberFormat="1" applyFont="1" applyFill="1" applyBorder="1" applyAlignment="1">
      <alignment horizontal="center" vertical="top" wrapText="1"/>
    </xf>
    <xf numFmtId="168" fontId="7" fillId="0" borderId="12" xfId="61" applyNumberFormat="1" applyFont="1" applyFill="1" applyBorder="1" applyAlignment="1">
      <alignment horizontal="center" vertical="center" wrapText="1"/>
      <protection/>
    </xf>
    <xf numFmtId="168" fontId="7" fillId="0" borderId="14" xfId="46" applyNumberFormat="1" applyFont="1" applyFill="1" applyBorder="1" applyAlignment="1">
      <alignment vertical="top" wrapText="1"/>
    </xf>
    <xf numFmtId="168" fontId="7" fillId="0" borderId="14" xfId="46" applyNumberFormat="1" applyFont="1" applyFill="1" applyBorder="1" applyAlignment="1">
      <alignment horizontal="center" vertical="top" wrapText="1"/>
    </xf>
    <xf numFmtId="168" fontId="7" fillId="0" borderId="14" xfId="61" applyNumberFormat="1" applyFont="1" applyFill="1" applyBorder="1" applyAlignment="1">
      <alignment horizontal="center" vertical="top" wrapText="1"/>
      <protection/>
    </xf>
    <xf numFmtId="168" fontId="6" fillId="0" borderId="25" xfId="44" applyNumberFormat="1" applyFont="1" applyFill="1" applyBorder="1" applyAlignment="1">
      <alignment horizontal="center" vertical="top" wrapText="1"/>
    </xf>
    <xf numFmtId="168" fontId="7" fillId="6" borderId="24" xfId="61" applyNumberFormat="1" applyFont="1" applyFill="1" applyBorder="1" applyAlignment="1">
      <alignment horizontal="center" vertical="center" wrapText="1"/>
      <protection/>
    </xf>
    <xf numFmtId="0" fontId="50" fillId="0" borderId="12" xfId="61" applyFont="1" applyFill="1" applyBorder="1" applyAlignment="1" quotePrefix="1">
      <alignment horizontal="center" vertical="top" wrapText="1"/>
      <protection/>
    </xf>
    <xf numFmtId="168" fontId="53" fillId="0" borderId="12" xfId="46" applyNumberFormat="1" applyFont="1" applyFill="1" applyBorder="1" applyAlignment="1">
      <alignment vertical="top" wrapText="1"/>
    </xf>
    <xf numFmtId="168" fontId="50" fillId="0" borderId="12" xfId="46" applyNumberFormat="1" applyFont="1" applyFill="1" applyBorder="1" applyAlignment="1">
      <alignment vertical="top" wrapText="1"/>
    </xf>
    <xf numFmtId="168" fontId="53" fillId="0" borderId="12" xfId="46" applyNumberFormat="1" applyFont="1" applyFill="1" applyBorder="1" applyAlignment="1">
      <alignment horizontal="center" vertical="top" wrapText="1"/>
    </xf>
    <xf numFmtId="168" fontId="50" fillId="0" borderId="12" xfId="46" applyNumberFormat="1" applyFont="1" applyFill="1" applyBorder="1" applyAlignment="1">
      <alignment horizontal="center" vertical="top" wrapText="1"/>
    </xf>
    <xf numFmtId="168" fontId="52" fillId="0" borderId="12" xfId="61" applyNumberFormat="1" applyFont="1" applyFill="1" applyBorder="1" applyAlignment="1">
      <alignment horizontal="center" vertical="center" wrapText="1"/>
      <protection/>
    </xf>
    <xf numFmtId="168" fontId="53" fillId="0" borderId="14" xfId="46" applyNumberFormat="1" applyFont="1" applyFill="1" applyBorder="1" applyAlignment="1">
      <alignment vertical="top" wrapText="1"/>
    </xf>
    <xf numFmtId="168" fontId="53" fillId="0" borderId="14" xfId="46" applyNumberFormat="1" applyFont="1" applyFill="1" applyBorder="1" applyAlignment="1">
      <alignment horizontal="center" vertical="top" wrapText="1"/>
    </xf>
    <xf numFmtId="0" fontId="7" fillId="6" borderId="24" xfId="61" applyFont="1" applyFill="1" applyBorder="1" applyAlignment="1">
      <alignment horizontal="centerContinuous" vertical="center" wrapText="1"/>
      <protection/>
    </xf>
    <xf numFmtId="0" fontId="7" fillId="6" borderId="24" xfId="61" applyFont="1" applyFill="1" applyBorder="1" applyAlignment="1">
      <alignment horizontal="center" vertical="center" wrapText="1"/>
      <protection/>
    </xf>
    <xf numFmtId="0" fontId="7" fillId="0" borderId="0" xfId="69" applyFont="1" applyAlignment="1">
      <alignment horizontal="center"/>
      <protection/>
    </xf>
    <xf numFmtId="0" fontId="7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7" fillId="0" borderId="10" xfId="70" applyFont="1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6" borderId="24" xfId="61" applyFont="1" applyFill="1" applyBorder="1" applyAlignment="1">
      <alignment horizontal="center" vertical="center" wrapText="1"/>
      <protection/>
    </xf>
    <xf numFmtId="0" fontId="7" fillId="6" borderId="26" xfId="61" applyFont="1" applyFill="1" applyBorder="1" applyAlignment="1">
      <alignment horizontal="center" vertical="center" wrapText="1"/>
      <protection/>
    </xf>
    <xf numFmtId="0" fontId="7" fillId="6" borderId="27" xfId="61" applyFont="1" applyFill="1" applyBorder="1" applyAlignment="1">
      <alignment horizontal="center" vertical="center" wrapText="1"/>
      <protection/>
    </xf>
    <xf numFmtId="0" fontId="49" fillId="0" borderId="24" xfId="61" applyFont="1" applyBorder="1" applyAlignment="1">
      <alignment horizontal="center" vertical="center" wrapText="1"/>
      <protection/>
    </xf>
    <xf numFmtId="0" fontId="49" fillId="0" borderId="10" xfId="61" applyFont="1" applyFill="1" applyBorder="1" applyAlignment="1">
      <alignment horizontal="center" vertical="center" wrapText="1"/>
      <protection/>
    </xf>
    <xf numFmtId="0" fontId="49" fillId="0" borderId="11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9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7 4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_ผลผลิตที่ 1 วิทย์(แก้ไข)" xfId="68"/>
    <cellStyle name="ปกติ_งบขั้นต่ำ 50" xfId="69"/>
    <cellStyle name="ปกติ_ผลผลิตที่ 1 วิทย์(แก้ไข)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591;&#3634;&#3609;&#3585;&#3629;&#3591;&#3649;&#3612;&#3609;&#3611;&#3637;%202562\0&#3588;&#3641;&#3656;&#3617;&#3639;&#3629;&#3591;&#3610;&#3611;&#3619;&#3632;&#3617;&#3634;&#3603;&#3649;&#3612;&#3656;&#3609;&#3604;&#3636;&#3609;&#3611;&#3637;%202562\(ok)%20&#3604;&#3619;&#3634;&#3615;%20&#3626;&#3619;&#3619;&#3626;&#3609;&#3633;&#3610;&#3626;&#3609;&#3640;&#3609;%20&#3648;&#3621;&#3656;&#3617;&#3592;&#3619;&#3636;&#3591;%20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 59"/>
      <sheetName val="รายได้ 59"/>
      <sheetName val="ภาพรวมfix cost"/>
      <sheetName val="เงินประจำตำแหน่ง "/>
      <sheetName val="ค่าตอบแทนผู้ดำรงตำแหน่งบริหาร"/>
      <sheetName val="สรุปค่าตอบแทนหัวหน้าภาค"/>
      <sheetName val="ค่าตอบแทนรถประจำตำแหน่ง"/>
      <sheetName val="ค่าโทรศัพท์ "/>
      <sheetName val="ค่าเบี้ยประชุม"/>
      <sheetName val="ต้องตาม"/>
      <sheetName val="ค่าเบี้ยประชุม (กนผ.ปรับ)"/>
      <sheetName val="งบดำเนินงาน"/>
      <sheetName val="อุดหนุน ปี 60"/>
      <sheetName val="โครงการ 60"/>
      <sheetName val="อัตราว่าง"/>
      <sheetName val="ครุภัณฑ์ 60"/>
      <sheetName val="สรุปหน่วยงานสนับสนุน 59"/>
      <sheetName val="รวมสนับสนุนปี60 "/>
      <sheetName val="สำนักงานอธิการบดี "/>
      <sheetName val="สำนักงานสภามหาวิทยาลัย"/>
      <sheetName val="กองอาคารสถานที่ "/>
      <sheetName val="กองบริหารงานบุคคล"/>
      <sheetName val="กองคลัง"/>
      <sheetName val="กองพัฒนานักศึกษา"/>
      <sheetName val="กองประชาสัมพันธ์"/>
      <sheetName val="กองนโยบายและแผน"/>
      <sheetName val="กองยุทธศาสตร์"/>
      <sheetName val="กองกฎหมาย"/>
      <sheetName val="หน่วยตรวจสอบภายใน "/>
      <sheetName val="สำนักส่งเสริมวิชาการฯ"/>
      <sheetName val="Hands-on"/>
      <sheetName val="สำนักวิทยบริการฯ"/>
      <sheetName val="สถาบันวิจัยและพัฒนา"/>
      <sheetName val="สภาคณาจารย์ฯ"/>
      <sheetName val="สำนักจัดการทรัพย์สิน "/>
      <sheetName val="สำนักประกันฯ"/>
      <sheetName val="สำนักสหกิจศึกษา"/>
      <sheetName val="สำนักบัณฑิตศึกษา"/>
      <sheetName val="พิพิธภัณฑ์บัว  "/>
      <sheetName val="ศูนย์ฯ ปิโตรเคมี "/>
      <sheetName val="หอพักฝึกอบรม)"/>
      <sheetName val="โรงอาหารกลาง"/>
      <sheetName val="วิศวกรรมศาสตร์ (รายได้สะสมคณะ) "/>
      <sheetName val="กองอาคาร (รายได้สะสม)"/>
      <sheetName val="สวส."/>
      <sheetName val="สวส.จากระบบ ERP"/>
      <sheetName val="สำนักวิทยบริการฯ (จัดสรรเพิ่ม)"/>
      <sheetName val="สวส. จัดสรรงบบุคลากร"/>
      <sheetName val="สวส. จัดสรรงบดำเนินงาน"/>
    </sheetNames>
    <sheetDataSet>
      <sheetData sheetId="10">
        <row r="62">
          <cell r="W62">
            <v>9445800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21.75"/>
  <cols>
    <col min="1" max="1" width="6.421875" style="1" customWidth="1"/>
    <col min="2" max="2" width="34.57421875" style="1" customWidth="1"/>
    <col min="3" max="3" width="11.00390625" style="1" customWidth="1"/>
    <col min="4" max="4" width="18.421875" style="1" customWidth="1"/>
    <col min="5" max="6" width="22.00390625" style="1" customWidth="1"/>
    <col min="7" max="7" width="20.7109375" style="1" customWidth="1"/>
    <col min="8" max="16384" width="9.140625" style="1" customWidth="1"/>
  </cols>
  <sheetData>
    <row r="1" ht="21">
      <c r="G1" s="218" t="s">
        <v>9</v>
      </c>
    </row>
    <row r="2" spans="1:7" ht="21">
      <c r="A2" s="2" t="s">
        <v>127</v>
      </c>
      <c r="B2" s="3"/>
      <c r="C2" s="3"/>
      <c r="D2" s="3"/>
      <c r="E2" s="3"/>
      <c r="F2" s="3"/>
      <c r="G2" s="3"/>
    </row>
    <row r="3" spans="1:7" ht="21">
      <c r="A3" s="2" t="s">
        <v>13</v>
      </c>
      <c r="B3" s="3"/>
      <c r="C3" s="3"/>
      <c r="D3" s="3"/>
      <c r="E3" s="3"/>
      <c r="F3" s="3"/>
      <c r="G3" s="2"/>
    </row>
    <row r="4" spans="1:7" s="4" customFormat="1" ht="21">
      <c r="A4" s="2" t="s">
        <v>7</v>
      </c>
      <c r="B4" s="2"/>
      <c r="C4" s="2"/>
      <c r="D4" s="2"/>
      <c r="E4" s="2"/>
      <c r="F4" s="2"/>
      <c r="G4" s="2"/>
    </row>
    <row r="5" spans="1:6" s="4" customFormat="1" ht="30" customHeight="1">
      <c r="A5" s="5" t="s">
        <v>8</v>
      </c>
      <c r="B5" s="2"/>
      <c r="C5" s="2"/>
      <c r="D5" s="2"/>
      <c r="E5" s="2"/>
      <c r="F5" s="2"/>
    </row>
    <row r="6" spans="1:7" s="7" customFormat="1" ht="21">
      <c r="A6" s="6" t="s">
        <v>1</v>
      </c>
      <c r="B6" s="219" t="s">
        <v>2</v>
      </c>
      <c r="C6" s="6" t="s">
        <v>3</v>
      </c>
      <c r="D6" s="6" t="s">
        <v>4</v>
      </c>
      <c r="E6" s="6" t="s">
        <v>0</v>
      </c>
      <c r="F6" s="6" t="s">
        <v>0</v>
      </c>
      <c r="G6" s="6" t="s">
        <v>31</v>
      </c>
    </row>
    <row r="7" spans="1:7" ht="21">
      <c r="A7" s="8" t="s">
        <v>5</v>
      </c>
      <c r="B7" s="220"/>
      <c r="C7" s="8" t="s">
        <v>6</v>
      </c>
      <c r="D7" s="8" t="s">
        <v>128</v>
      </c>
      <c r="E7" s="8" t="s">
        <v>10</v>
      </c>
      <c r="F7" s="8" t="s">
        <v>11</v>
      </c>
      <c r="G7" s="9" t="s">
        <v>39</v>
      </c>
    </row>
    <row r="8" spans="1:7" ht="21">
      <c r="A8" s="10">
        <v>1</v>
      </c>
      <c r="B8" s="11"/>
      <c r="C8" s="11"/>
      <c r="D8" s="11"/>
      <c r="E8" s="11"/>
      <c r="F8" s="11"/>
      <c r="G8" s="11"/>
    </row>
    <row r="9" spans="1:7" ht="21">
      <c r="A9" s="12">
        <v>2</v>
      </c>
      <c r="B9" s="13"/>
      <c r="C9" s="13"/>
      <c r="D9" s="13"/>
      <c r="E9" s="13"/>
      <c r="F9" s="13"/>
      <c r="G9" s="13"/>
    </row>
    <row r="10" spans="1:7" ht="21">
      <c r="A10" s="12">
        <v>3</v>
      </c>
      <c r="B10" s="13"/>
      <c r="C10" s="13"/>
      <c r="D10" s="13"/>
      <c r="E10" s="13"/>
      <c r="F10" s="13"/>
      <c r="G10" s="13"/>
    </row>
    <row r="11" spans="1:7" ht="21">
      <c r="A11" s="12">
        <v>4</v>
      </c>
      <c r="B11" s="13"/>
      <c r="C11" s="13"/>
      <c r="D11" s="13"/>
      <c r="E11" s="13"/>
      <c r="F11" s="13"/>
      <c r="G11" s="13"/>
    </row>
    <row r="12" spans="1:7" ht="21">
      <c r="A12" s="12">
        <v>5</v>
      </c>
      <c r="B12" s="13"/>
      <c r="C12" s="13"/>
      <c r="D12" s="13"/>
      <c r="E12" s="13"/>
      <c r="F12" s="13"/>
      <c r="G12" s="13"/>
    </row>
    <row r="13" spans="1:7" ht="21">
      <c r="A13" s="12">
        <v>6</v>
      </c>
      <c r="B13" s="13"/>
      <c r="C13" s="13"/>
      <c r="D13" s="13"/>
      <c r="E13" s="13"/>
      <c r="F13" s="13"/>
      <c r="G13" s="13"/>
    </row>
    <row r="14" spans="1:7" ht="21">
      <c r="A14" s="12">
        <v>7</v>
      </c>
      <c r="B14" s="13"/>
      <c r="C14" s="13"/>
      <c r="D14" s="13"/>
      <c r="E14" s="13"/>
      <c r="F14" s="13"/>
      <c r="G14" s="13"/>
    </row>
    <row r="15" spans="1:7" ht="21">
      <c r="A15" s="12">
        <v>8</v>
      </c>
      <c r="B15" s="13"/>
      <c r="C15" s="13"/>
      <c r="D15" s="13"/>
      <c r="E15" s="13"/>
      <c r="F15" s="13"/>
      <c r="G15" s="13"/>
    </row>
    <row r="16" spans="1:7" ht="21">
      <c r="A16" s="12">
        <v>9</v>
      </c>
      <c r="B16" s="13"/>
      <c r="C16" s="13"/>
      <c r="D16" s="13"/>
      <c r="E16" s="13"/>
      <c r="F16" s="13"/>
      <c r="G16" s="13"/>
    </row>
    <row r="17" spans="1:7" ht="21">
      <c r="A17" s="12">
        <v>10</v>
      </c>
      <c r="B17" s="13"/>
      <c r="C17" s="13"/>
      <c r="D17" s="13"/>
      <c r="E17" s="13"/>
      <c r="F17" s="13"/>
      <c r="G17" s="13"/>
    </row>
    <row r="18" spans="1:7" ht="21">
      <c r="A18" s="12">
        <v>11</v>
      </c>
      <c r="B18" s="13"/>
      <c r="C18" s="13"/>
      <c r="D18" s="13"/>
      <c r="E18" s="13"/>
      <c r="F18" s="13"/>
      <c r="G18" s="13"/>
    </row>
    <row r="19" spans="1:7" ht="21">
      <c r="A19" s="14">
        <v>12</v>
      </c>
      <c r="B19" s="15"/>
      <c r="C19" s="15"/>
      <c r="D19" s="15"/>
      <c r="E19" s="15"/>
      <c r="F19" s="15"/>
      <c r="G19" s="15"/>
    </row>
    <row r="20" spans="1:7" ht="21">
      <c r="A20" s="8" t="s">
        <v>12</v>
      </c>
      <c r="B20" s="16"/>
      <c r="C20" s="16"/>
      <c r="D20" s="16"/>
      <c r="E20" s="16"/>
      <c r="F20" s="16"/>
      <c r="G20" s="16"/>
    </row>
  </sheetData>
  <sheetProtection/>
  <mergeCells count="1">
    <mergeCell ref="B6:B7"/>
  </mergeCells>
  <printOptions horizontalCentered="1"/>
  <pageMargins left="0.5118110236220472" right="0.31496062992125984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&amp;R&amp;"Angsana New,Regular"&amp;12&amp;A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0">
      <selection activeCell="A8" sqref="A8"/>
    </sheetView>
  </sheetViews>
  <sheetFormatPr defaultColWidth="9.140625" defaultRowHeight="21.75" customHeight="1"/>
  <cols>
    <col min="1" max="1" width="5.28125" style="17" customWidth="1"/>
    <col min="2" max="2" width="35.7109375" style="17" customWidth="1"/>
    <col min="3" max="3" width="12.7109375" style="17" customWidth="1"/>
    <col min="4" max="4" width="15.57421875" style="18" customWidth="1"/>
    <col min="5" max="5" width="14.421875" style="18" customWidth="1"/>
    <col min="6" max="6" width="21.00390625" style="18" customWidth="1"/>
    <col min="7" max="7" width="22.8515625" style="18" customWidth="1"/>
    <col min="8" max="16384" width="9.140625" style="18" customWidth="1"/>
  </cols>
  <sheetData>
    <row r="1" ht="21.75" customHeight="1">
      <c r="G1" s="19" t="s">
        <v>14</v>
      </c>
    </row>
    <row r="2" spans="1:7" ht="27" customHeight="1">
      <c r="A2" s="2" t="s">
        <v>127</v>
      </c>
      <c r="B2" s="20"/>
      <c r="C2" s="20"/>
      <c r="D2" s="20"/>
      <c r="E2" s="20"/>
      <c r="F2" s="21"/>
      <c r="G2" s="21"/>
    </row>
    <row r="3" spans="1:7" ht="27" customHeight="1">
      <c r="A3" s="221" t="s">
        <v>13</v>
      </c>
      <c r="B3" s="221"/>
      <c r="C3" s="221"/>
      <c r="D3" s="221"/>
      <c r="E3" s="221"/>
      <c r="F3" s="221"/>
      <c r="G3" s="221"/>
    </row>
    <row r="4" spans="1:7" ht="29.25" customHeight="1">
      <c r="A4" s="221" t="s">
        <v>15</v>
      </c>
      <c r="B4" s="221"/>
      <c r="C4" s="221"/>
      <c r="D4" s="221"/>
      <c r="E4" s="221"/>
      <c r="F4" s="222"/>
      <c r="G4" s="222"/>
    </row>
    <row r="5" ht="19.5" customHeight="1"/>
    <row r="6" spans="1:7" ht="27" customHeight="1">
      <c r="A6" s="223" t="s">
        <v>5</v>
      </c>
      <c r="B6" s="223" t="s">
        <v>16</v>
      </c>
      <c r="C6" s="23" t="s">
        <v>17</v>
      </c>
      <c r="D6" s="22" t="s">
        <v>18</v>
      </c>
      <c r="E6" s="22" t="s">
        <v>19</v>
      </c>
      <c r="F6" s="24" t="s">
        <v>20</v>
      </c>
      <c r="G6" s="24" t="s">
        <v>20</v>
      </c>
    </row>
    <row r="7" spans="1:7" ht="23.25" customHeight="1">
      <c r="A7" s="224"/>
      <c r="B7" s="224"/>
      <c r="C7" s="25" t="s">
        <v>21</v>
      </c>
      <c r="D7" s="25" t="s">
        <v>22</v>
      </c>
      <c r="E7" s="26" t="s">
        <v>23</v>
      </c>
      <c r="F7" s="27" t="s">
        <v>22</v>
      </c>
      <c r="G7" s="27" t="s">
        <v>23</v>
      </c>
    </row>
    <row r="8" spans="1:7" ht="21" customHeight="1">
      <c r="A8" s="28">
        <v>1</v>
      </c>
      <c r="B8" s="29"/>
      <c r="C8" s="30"/>
      <c r="D8" s="30"/>
      <c r="E8" s="31"/>
      <c r="F8" s="32"/>
      <c r="G8" s="33"/>
    </row>
    <row r="9" spans="1:7" ht="21" customHeight="1">
      <c r="A9" s="34">
        <v>2</v>
      </c>
      <c r="B9" s="35"/>
      <c r="C9" s="36"/>
      <c r="D9" s="36"/>
      <c r="E9" s="37"/>
      <c r="F9" s="38"/>
      <c r="G9" s="38"/>
    </row>
    <row r="10" spans="1:7" ht="21" customHeight="1">
      <c r="A10" s="34">
        <v>3</v>
      </c>
      <c r="B10" s="35"/>
      <c r="C10" s="36"/>
      <c r="D10" s="36"/>
      <c r="E10" s="37"/>
      <c r="F10" s="38"/>
      <c r="G10" s="38"/>
    </row>
    <row r="11" spans="1:7" ht="21" customHeight="1">
      <c r="A11" s="34">
        <v>4</v>
      </c>
      <c r="B11" s="35"/>
      <c r="C11" s="36"/>
      <c r="D11" s="38"/>
      <c r="E11" s="37"/>
      <c r="F11" s="38"/>
      <c r="G11" s="38"/>
    </row>
    <row r="12" spans="1:7" ht="21" customHeight="1">
      <c r="A12" s="34">
        <v>5</v>
      </c>
      <c r="B12" s="35"/>
      <c r="C12" s="39"/>
      <c r="D12" s="39"/>
      <c r="E12" s="37"/>
      <c r="F12" s="38"/>
      <c r="G12" s="38"/>
    </row>
    <row r="13" spans="1:7" ht="21" customHeight="1">
      <c r="A13" s="34">
        <v>6</v>
      </c>
      <c r="B13" s="35"/>
      <c r="C13" s="36"/>
      <c r="D13" s="36"/>
      <c r="E13" s="37"/>
      <c r="F13" s="38"/>
      <c r="G13" s="38"/>
    </row>
    <row r="14" spans="1:7" ht="21" customHeight="1">
      <c r="A14" s="34">
        <v>7</v>
      </c>
      <c r="B14" s="35"/>
      <c r="C14" s="36"/>
      <c r="D14" s="36"/>
      <c r="E14" s="37"/>
      <c r="F14" s="38"/>
      <c r="G14" s="38"/>
    </row>
    <row r="15" spans="1:7" ht="21" customHeight="1">
      <c r="A15" s="34">
        <v>8</v>
      </c>
      <c r="B15" s="35"/>
      <c r="C15" s="36"/>
      <c r="D15" s="36"/>
      <c r="E15" s="37"/>
      <c r="F15" s="38"/>
      <c r="G15" s="38"/>
    </row>
    <row r="16" spans="1:7" ht="21" customHeight="1">
      <c r="A16" s="34">
        <v>9</v>
      </c>
      <c r="B16" s="35"/>
      <c r="C16" s="39"/>
      <c r="D16" s="39"/>
      <c r="E16" s="37"/>
      <c r="F16" s="38"/>
      <c r="G16" s="38"/>
    </row>
    <row r="17" spans="1:7" ht="21" customHeight="1">
      <c r="A17" s="34">
        <v>10</v>
      </c>
      <c r="B17" s="35"/>
      <c r="C17" s="36"/>
      <c r="D17" s="36"/>
      <c r="E17" s="37"/>
      <c r="F17" s="38"/>
      <c r="G17" s="38"/>
    </row>
    <row r="18" spans="1:7" ht="21" customHeight="1">
      <c r="A18" s="34">
        <v>11</v>
      </c>
      <c r="B18" s="35"/>
      <c r="C18" s="36"/>
      <c r="D18" s="36"/>
      <c r="E18" s="37"/>
      <c r="F18" s="38"/>
      <c r="G18" s="38"/>
    </row>
    <row r="19" spans="1:7" ht="21" customHeight="1">
      <c r="A19" s="34">
        <v>12</v>
      </c>
      <c r="B19" s="35"/>
      <c r="C19" s="36"/>
      <c r="D19" s="36"/>
      <c r="E19" s="37"/>
      <c r="F19" s="38"/>
      <c r="G19" s="38"/>
    </row>
    <row r="20" spans="1:7" ht="21" customHeight="1">
      <c r="A20" s="34">
        <v>13</v>
      </c>
      <c r="B20" s="35"/>
      <c r="C20" s="36"/>
      <c r="D20" s="36"/>
      <c r="E20" s="37"/>
      <c r="F20" s="38"/>
      <c r="G20" s="38"/>
    </row>
    <row r="21" spans="1:7" ht="21" customHeight="1">
      <c r="A21" s="34">
        <v>14</v>
      </c>
      <c r="B21" s="35"/>
      <c r="C21" s="36"/>
      <c r="D21" s="36"/>
      <c r="E21" s="37"/>
      <c r="F21" s="38"/>
      <c r="G21" s="38"/>
    </row>
    <row r="22" spans="1:7" ht="21" customHeight="1">
      <c r="A22" s="34">
        <v>15</v>
      </c>
      <c r="B22" s="35"/>
      <c r="C22" s="36"/>
      <c r="D22" s="36"/>
      <c r="E22" s="37"/>
      <c r="F22" s="38"/>
      <c r="G22" s="38"/>
    </row>
    <row r="23" spans="1:7" ht="21" customHeight="1">
      <c r="A23" s="40">
        <v>16</v>
      </c>
      <c r="B23" s="41"/>
      <c r="C23" s="42"/>
      <c r="D23" s="43"/>
      <c r="E23" s="44"/>
      <c r="F23" s="45"/>
      <c r="G23" s="45"/>
    </row>
    <row r="24" spans="1:7" ht="22.5" customHeight="1">
      <c r="A24" s="46" t="s">
        <v>12</v>
      </c>
      <c r="B24" s="46"/>
      <c r="C24" s="47"/>
      <c r="D24" s="48"/>
      <c r="E24" s="48"/>
      <c r="F24" s="49"/>
      <c r="G24" s="49"/>
    </row>
  </sheetData>
  <sheetProtection/>
  <mergeCells count="4">
    <mergeCell ref="A3:G3"/>
    <mergeCell ref="A4:G4"/>
    <mergeCell ref="A6:A7"/>
    <mergeCell ref="B6:B7"/>
  </mergeCells>
  <printOptions horizontalCentered="1"/>
  <pageMargins left="0.15748031496062992" right="0.1968503937007874" top="0.6299212598425197" bottom="0.31496062992125984" header="0.1968503937007874" footer="0.1968503937007874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21.75"/>
  <cols>
    <col min="1" max="1" width="44.140625" style="50" customWidth="1"/>
    <col min="2" max="2" width="29.57421875" style="50" customWidth="1"/>
    <col min="3" max="3" width="13.00390625" style="50" customWidth="1"/>
    <col min="4" max="4" width="16.28125" style="50" customWidth="1"/>
    <col min="5" max="5" width="16.57421875" style="50" customWidth="1"/>
    <col min="6" max="6" width="22.7109375" style="50" customWidth="1"/>
    <col min="7" max="7" width="19.28125" style="50" customWidth="1"/>
    <col min="8" max="16384" width="9.140625" style="50" customWidth="1"/>
  </cols>
  <sheetData>
    <row r="1" ht="21">
      <c r="G1" s="51" t="s">
        <v>24</v>
      </c>
    </row>
    <row r="2" spans="1:7" ht="21">
      <c r="A2" s="2" t="s">
        <v>127</v>
      </c>
      <c r="B2" s="53"/>
      <c r="C2" s="53"/>
      <c r="D2" s="53"/>
      <c r="E2" s="53"/>
      <c r="F2" s="53"/>
      <c r="G2" s="53"/>
    </row>
    <row r="3" spans="1:7" ht="21">
      <c r="A3" s="52" t="s">
        <v>25</v>
      </c>
      <c r="B3" s="53"/>
      <c r="C3" s="53"/>
      <c r="D3" s="53"/>
      <c r="E3" s="53"/>
      <c r="F3" s="53"/>
      <c r="G3" s="53"/>
    </row>
    <row r="4" spans="1:7" ht="21">
      <c r="A4" s="52" t="s">
        <v>26</v>
      </c>
      <c r="B4" s="53"/>
      <c r="C4" s="53"/>
      <c r="D4" s="53"/>
      <c r="E4" s="53"/>
      <c r="F4" s="53"/>
      <c r="G4" s="53"/>
    </row>
    <row r="5" spans="1:7" s="55" customFormat="1" ht="25.5" customHeight="1">
      <c r="A5" s="225" t="s">
        <v>27</v>
      </c>
      <c r="B5" s="225" t="s">
        <v>41</v>
      </c>
      <c r="C5" s="225" t="s">
        <v>28</v>
      </c>
      <c r="D5" s="54" t="s">
        <v>29</v>
      </c>
      <c r="E5" s="225" t="s">
        <v>30</v>
      </c>
      <c r="F5" s="225" t="s">
        <v>129</v>
      </c>
      <c r="G5" s="54" t="s">
        <v>31</v>
      </c>
    </row>
    <row r="6" spans="1:7" s="55" customFormat="1" ht="24.75" customHeight="1">
      <c r="A6" s="226"/>
      <c r="B6" s="226"/>
      <c r="C6" s="226"/>
      <c r="D6" s="56" t="s">
        <v>32</v>
      </c>
      <c r="E6" s="226"/>
      <c r="F6" s="226"/>
      <c r="G6" s="56" t="s">
        <v>39</v>
      </c>
    </row>
    <row r="7" spans="1:7" ht="25.5" customHeight="1">
      <c r="A7" s="57" t="s">
        <v>33</v>
      </c>
      <c r="B7" s="57"/>
      <c r="C7" s="57"/>
      <c r="D7" s="57"/>
      <c r="E7" s="57"/>
      <c r="F7" s="57"/>
      <c r="G7" s="57"/>
    </row>
    <row r="8" spans="1:7" ht="25.5" customHeight="1">
      <c r="A8" s="58" t="s">
        <v>34</v>
      </c>
      <c r="B8" s="58"/>
      <c r="C8" s="58"/>
      <c r="D8" s="58"/>
      <c r="E8" s="58"/>
      <c r="F8" s="58"/>
      <c r="G8" s="58"/>
    </row>
    <row r="9" spans="1:7" ht="25.5" customHeight="1">
      <c r="A9" s="58" t="s">
        <v>35</v>
      </c>
      <c r="B9" s="58"/>
      <c r="C9" s="58"/>
      <c r="D9" s="58"/>
      <c r="E9" s="58"/>
      <c r="F9" s="58"/>
      <c r="G9" s="58"/>
    </row>
    <row r="10" spans="1:7" ht="25.5" customHeight="1">
      <c r="A10" s="58" t="s">
        <v>36</v>
      </c>
      <c r="B10" s="58"/>
      <c r="C10" s="58"/>
      <c r="D10" s="58"/>
      <c r="E10" s="58"/>
      <c r="F10" s="58"/>
      <c r="G10" s="58"/>
    </row>
    <row r="11" spans="1:7" ht="25.5" customHeight="1">
      <c r="A11" s="58" t="s">
        <v>37</v>
      </c>
      <c r="B11" s="58"/>
      <c r="C11" s="58"/>
      <c r="D11" s="58"/>
      <c r="E11" s="58"/>
      <c r="F11" s="58"/>
      <c r="G11" s="58"/>
    </row>
    <row r="12" spans="1:7" ht="25.5" customHeight="1">
      <c r="A12" s="58" t="s">
        <v>40</v>
      </c>
      <c r="B12" s="58"/>
      <c r="C12" s="58"/>
      <c r="D12" s="58"/>
      <c r="E12" s="58"/>
      <c r="F12" s="58"/>
      <c r="G12" s="58"/>
    </row>
    <row r="13" spans="1:7" ht="25.5" customHeight="1">
      <c r="A13" s="58"/>
      <c r="B13" s="58"/>
      <c r="C13" s="58"/>
      <c r="D13" s="58"/>
      <c r="E13" s="58"/>
      <c r="F13" s="58"/>
      <c r="G13" s="58"/>
    </row>
    <row r="14" spans="1:7" ht="25.5" customHeight="1">
      <c r="A14" s="58"/>
      <c r="B14" s="58"/>
      <c r="C14" s="58"/>
      <c r="D14" s="58"/>
      <c r="E14" s="58"/>
      <c r="F14" s="58"/>
      <c r="G14" s="58"/>
    </row>
    <row r="15" spans="1:7" ht="25.5" customHeight="1">
      <c r="A15" s="59"/>
      <c r="B15" s="59"/>
      <c r="C15" s="59"/>
      <c r="D15" s="59"/>
      <c r="E15" s="59"/>
      <c r="F15" s="59"/>
      <c r="G15" s="59"/>
    </row>
  </sheetData>
  <sheetProtection/>
  <mergeCells count="5">
    <mergeCell ref="A5:A6"/>
    <mergeCell ref="B5:B6"/>
    <mergeCell ref="C5:C6"/>
    <mergeCell ref="E5:E6"/>
    <mergeCell ref="F5:F6"/>
  </mergeCells>
  <printOptions horizontalCentered="1"/>
  <pageMargins left="0.4330708661417323" right="0.5905511811023623" top="0.7480314960629921" bottom="0.7480314960629921" header="0.31496062992125984" footer="0.31496062992125984"/>
  <pageSetup horizontalDpi="600" verticalDpi="600" orientation="landscape" paperSize="9" scale="90" r:id="rId1"/>
  <headerFooter>
    <oddFooter>&amp;R&amp;"Angsana New,Regular"&amp;12&amp;A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A46">
      <selection activeCell="B60" sqref="B60"/>
    </sheetView>
  </sheetViews>
  <sheetFormatPr defaultColWidth="10.28125" defaultRowHeight="21.75"/>
  <cols>
    <col min="1" max="1" width="5.8515625" style="146" customWidth="1"/>
    <col min="2" max="2" width="47.00390625" style="146" customWidth="1"/>
    <col min="3" max="3" width="13.00390625" style="146" customWidth="1"/>
    <col min="4" max="4" width="9.421875" style="146" bestFit="1" customWidth="1"/>
    <col min="5" max="5" width="15.28125" style="146" customWidth="1"/>
    <col min="6" max="7" width="10.57421875" style="146" customWidth="1"/>
    <col min="8" max="8" width="15.28125" style="146" customWidth="1"/>
    <col min="9" max="9" width="13.00390625" style="146" customWidth="1"/>
    <col min="10" max="10" width="9.421875" style="146" bestFit="1" customWidth="1"/>
    <col min="11" max="11" width="14.421875" style="146" customWidth="1"/>
    <col min="12" max="13" width="10.57421875" style="146" customWidth="1"/>
    <col min="14" max="14" width="15.28125" style="146" customWidth="1"/>
    <col min="15" max="15" width="13.00390625" style="146" customWidth="1"/>
    <col min="16" max="16" width="9.421875" style="146" bestFit="1" customWidth="1"/>
    <col min="17" max="17" width="15.28125" style="146" customWidth="1"/>
    <col min="18" max="18" width="10.57421875" style="146" customWidth="1"/>
    <col min="19" max="19" width="10.7109375" style="146" customWidth="1"/>
    <col min="20" max="20" width="15.28125" style="146" customWidth="1"/>
    <col min="21" max="21" width="14.140625" style="146" customWidth="1"/>
    <col min="22" max="22" width="11.57421875" style="146" customWidth="1"/>
    <col min="23" max="23" width="13.140625" style="146" bestFit="1" customWidth="1"/>
    <col min="24" max="16384" width="10.28125" style="146" customWidth="1"/>
  </cols>
  <sheetData>
    <row r="1" spans="1:23" s="127" customFormat="1" ht="21">
      <c r="A1" s="2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s="127" customFormat="1" ht="21">
      <c r="A2" s="126" t="s">
        <v>42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s="127" customFormat="1" ht="2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s="130" customFormat="1" ht="21">
      <c r="A4" s="227" t="s">
        <v>5</v>
      </c>
      <c r="B4" s="227" t="s">
        <v>43</v>
      </c>
      <c r="C4" s="228" t="s">
        <v>44</v>
      </c>
      <c r="D4" s="228"/>
      <c r="E4" s="228"/>
      <c r="F4" s="228"/>
      <c r="G4" s="228"/>
      <c r="H4" s="229"/>
      <c r="I4" s="216" t="s">
        <v>45</v>
      </c>
      <c r="J4" s="216"/>
      <c r="K4" s="216"/>
      <c r="L4" s="216"/>
      <c r="M4" s="216"/>
      <c r="N4" s="216"/>
      <c r="O4" s="216" t="s">
        <v>46</v>
      </c>
      <c r="P4" s="216"/>
      <c r="Q4" s="216"/>
      <c r="R4" s="216"/>
      <c r="S4" s="216"/>
      <c r="T4" s="216"/>
      <c r="U4" s="128" t="s">
        <v>47</v>
      </c>
      <c r="V4" s="129"/>
      <c r="W4" s="128"/>
    </row>
    <row r="5" spans="1:23" s="130" customFormat="1" ht="63">
      <c r="A5" s="227"/>
      <c r="B5" s="227"/>
      <c r="C5" s="217" t="s">
        <v>48</v>
      </c>
      <c r="D5" s="217" t="s">
        <v>117</v>
      </c>
      <c r="E5" s="217" t="s">
        <v>49</v>
      </c>
      <c r="F5" s="217" t="s">
        <v>50</v>
      </c>
      <c r="G5" s="217" t="s">
        <v>51</v>
      </c>
      <c r="H5" s="217" t="s">
        <v>52</v>
      </c>
      <c r="I5" s="217" t="s">
        <v>48</v>
      </c>
      <c r="J5" s="217" t="s">
        <v>117</v>
      </c>
      <c r="K5" s="217" t="s">
        <v>49</v>
      </c>
      <c r="L5" s="217" t="s">
        <v>50</v>
      </c>
      <c r="M5" s="217" t="s">
        <v>51</v>
      </c>
      <c r="N5" s="217" t="s">
        <v>52</v>
      </c>
      <c r="O5" s="217" t="s">
        <v>48</v>
      </c>
      <c r="P5" s="217" t="s">
        <v>117</v>
      </c>
      <c r="Q5" s="217" t="s">
        <v>49</v>
      </c>
      <c r="R5" s="217" t="s">
        <v>50</v>
      </c>
      <c r="S5" s="217" t="s">
        <v>51</v>
      </c>
      <c r="T5" s="217" t="s">
        <v>52</v>
      </c>
      <c r="U5" s="132" t="s">
        <v>53</v>
      </c>
      <c r="V5" s="131" t="s">
        <v>118</v>
      </c>
      <c r="W5" s="131" t="s">
        <v>55</v>
      </c>
    </row>
    <row r="6" spans="1:23" s="135" customFormat="1" ht="21">
      <c r="A6" s="133"/>
      <c r="B6" s="133" t="s">
        <v>56</v>
      </c>
      <c r="C6" s="134">
        <f aca="true" t="shared" si="0" ref="C6:W6">SUM(C7:C12)</f>
        <v>0</v>
      </c>
      <c r="D6" s="134">
        <f t="shared" si="0"/>
        <v>0</v>
      </c>
      <c r="E6" s="134">
        <f t="shared" si="0"/>
        <v>0</v>
      </c>
      <c r="F6" s="134">
        <f t="shared" si="0"/>
        <v>0</v>
      </c>
      <c r="G6" s="134">
        <f t="shared" si="0"/>
        <v>0</v>
      </c>
      <c r="H6" s="134">
        <f t="shared" si="0"/>
        <v>0</v>
      </c>
      <c r="I6" s="134">
        <f t="shared" si="0"/>
        <v>0</v>
      </c>
      <c r="J6" s="134">
        <f t="shared" si="0"/>
        <v>0</v>
      </c>
      <c r="K6" s="134">
        <f t="shared" si="0"/>
        <v>0</v>
      </c>
      <c r="L6" s="134">
        <f t="shared" si="0"/>
        <v>0</v>
      </c>
      <c r="M6" s="134">
        <f t="shared" si="0"/>
        <v>0</v>
      </c>
      <c r="N6" s="134">
        <f t="shared" si="0"/>
        <v>0</v>
      </c>
      <c r="O6" s="134">
        <f t="shared" si="0"/>
        <v>0</v>
      </c>
      <c r="P6" s="134">
        <f t="shared" si="0"/>
        <v>0</v>
      </c>
      <c r="Q6" s="134">
        <f t="shared" si="0"/>
        <v>0</v>
      </c>
      <c r="R6" s="134">
        <f t="shared" si="0"/>
        <v>0</v>
      </c>
      <c r="S6" s="134">
        <f t="shared" si="0"/>
        <v>0</v>
      </c>
      <c r="T6" s="134">
        <f t="shared" si="0"/>
        <v>0</v>
      </c>
      <c r="U6" s="207">
        <f t="shared" si="0"/>
        <v>0</v>
      </c>
      <c r="V6" s="134">
        <f t="shared" si="0"/>
        <v>0</v>
      </c>
      <c r="W6" s="134">
        <f t="shared" si="0"/>
        <v>0</v>
      </c>
    </row>
    <row r="7" spans="1:23" s="136" customFormat="1" ht="21">
      <c r="A7" s="167">
        <v>1</v>
      </c>
      <c r="B7" s="168" t="s">
        <v>58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  <c r="P7" s="170"/>
      <c r="Q7" s="170"/>
      <c r="R7" s="170"/>
      <c r="S7" s="170"/>
      <c r="T7" s="170"/>
      <c r="U7" s="206">
        <f aca="true" t="shared" si="1" ref="U7:U12">SUM(O7:T7)</f>
        <v>0</v>
      </c>
      <c r="V7" s="172"/>
      <c r="W7" s="173">
        <f aca="true" t="shared" si="2" ref="W7:W12">U7*V7</f>
        <v>0</v>
      </c>
    </row>
    <row r="8" spans="1:23" s="87" customFormat="1" ht="63">
      <c r="A8" s="174">
        <v>2</v>
      </c>
      <c r="B8" s="175" t="s">
        <v>119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1"/>
      <c r="P8" s="171"/>
      <c r="Q8" s="171"/>
      <c r="R8" s="171"/>
      <c r="S8" s="171"/>
      <c r="T8" s="171"/>
      <c r="U8" s="171">
        <f t="shared" si="1"/>
        <v>0</v>
      </c>
      <c r="V8" s="177"/>
      <c r="W8" s="178">
        <f t="shared" si="2"/>
        <v>0</v>
      </c>
    </row>
    <row r="9" spans="1:23" s="87" customFormat="1" ht="42">
      <c r="A9" s="174">
        <v>3</v>
      </c>
      <c r="B9" s="175" t="s">
        <v>120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/>
      <c r="U9" s="171">
        <f t="shared" si="1"/>
        <v>0</v>
      </c>
      <c r="V9" s="177"/>
      <c r="W9" s="178">
        <f t="shared" si="2"/>
        <v>0</v>
      </c>
    </row>
    <row r="10" spans="1:23" s="87" customFormat="1" ht="21">
      <c r="A10" s="174">
        <v>4</v>
      </c>
      <c r="B10" s="175" t="s">
        <v>63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1"/>
      <c r="P10" s="171"/>
      <c r="Q10" s="171"/>
      <c r="R10" s="171"/>
      <c r="S10" s="171"/>
      <c r="T10" s="171"/>
      <c r="U10" s="171">
        <f t="shared" si="1"/>
        <v>0</v>
      </c>
      <c r="V10" s="177"/>
      <c r="W10" s="178">
        <f t="shared" si="2"/>
        <v>0</v>
      </c>
    </row>
    <row r="11" spans="1:23" s="87" customFormat="1" ht="21">
      <c r="A11" s="174">
        <v>5</v>
      </c>
      <c r="B11" s="175" t="s">
        <v>65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1"/>
      <c r="P11" s="171"/>
      <c r="Q11" s="171"/>
      <c r="R11" s="171"/>
      <c r="S11" s="171"/>
      <c r="T11" s="171"/>
      <c r="U11" s="171">
        <f t="shared" si="1"/>
        <v>0</v>
      </c>
      <c r="V11" s="177"/>
      <c r="W11" s="178">
        <f t="shared" si="2"/>
        <v>0</v>
      </c>
    </row>
    <row r="12" spans="1:23" s="87" customFormat="1" ht="63">
      <c r="A12" s="179">
        <v>6</v>
      </c>
      <c r="B12" s="180" t="s">
        <v>124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/>
      <c r="P12" s="182"/>
      <c r="Q12" s="182"/>
      <c r="R12" s="182"/>
      <c r="S12" s="182"/>
      <c r="T12" s="182"/>
      <c r="U12" s="182">
        <f t="shared" si="1"/>
        <v>0</v>
      </c>
      <c r="V12" s="182"/>
      <c r="W12" s="183">
        <f t="shared" si="2"/>
        <v>0</v>
      </c>
    </row>
    <row r="13" spans="1:23" s="140" customFormat="1" ht="21">
      <c r="A13" s="137"/>
      <c r="B13" s="138" t="s">
        <v>67</v>
      </c>
      <c r="C13" s="139">
        <f>SUM(C14:C22)</f>
        <v>0</v>
      </c>
      <c r="D13" s="139">
        <f aca="true" t="shared" si="3" ref="D13:V13">SUM(D14:D22)</f>
        <v>0</v>
      </c>
      <c r="E13" s="139">
        <f t="shared" si="3"/>
        <v>0</v>
      </c>
      <c r="F13" s="139">
        <f t="shared" si="3"/>
        <v>0</v>
      </c>
      <c r="G13" s="139">
        <f t="shared" si="3"/>
        <v>0</v>
      </c>
      <c r="H13" s="139">
        <f t="shared" si="3"/>
        <v>0</v>
      </c>
      <c r="I13" s="139">
        <f t="shared" si="3"/>
        <v>0</v>
      </c>
      <c r="J13" s="139">
        <f t="shared" si="3"/>
        <v>0</v>
      </c>
      <c r="K13" s="139">
        <f t="shared" si="3"/>
        <v>0</v>
      </c>
      <c r="L13" s="139">
        <f t="shared" si="3"/>
        <v>0</v>
      </c>
      <c r="M13" s="139">
        <f t="shared" si="3"/>
        <v>0</v>
      </c>
      <c r="N13" s="139">
        <f t="shared" si="3"/>
        <v>0</v>
      </c>
      <c r="O13" s="139">
        <f t="shared" si="3"/>
        <v>0</v>
      </c>
      <c r="P13" s="139">
        <f t="shared" si="3"/>
        <v>0</v>
      </c>
      <c r="Q13" s="139">
        <f t="shared" si="3"/>
        <v>0</v>
      </c>
      <c r="R13" s="139">
        <f t="shared" si="3"/>
        <v>0</v>
      </c>
      <c r="S13" s="139">
        <f t="shared" si="3"/>
        <v>0</v>
      </c>
      <c r="T13" s="139">
        <f t="shared" si="3"/>
        <v>0</v>
      </c>
      <c r="U13" s="139">
        <f>SUM(U14:U22)</f>
        <v>0</v>
      </c>
      <c r="V13" s="139">
        <f t="shared" si="3"/>
        <v>0</v>
      </c>
      <c r="W13" s="139">
        <f>SUM(W14:W22)</f>
        <v>0</v>
      </c>
    </row>
    <row r="14" spans="1:23" s="87" customFormat="1" ht="21">
      <c r="A14" s="167">
        <v>1</v>
      </c>
      <c r="B14" s="168" t="s">
        <v>68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>
        <f aca="true" t="shared" si="4" ref="O14:O22">C14*I14</f>
        <v>0</v>
      </c>
      <c r="P14" s="185"/>
      <c r="Q14" s="185">
        <f aca="true" t="shared" si="5" ref="Q14:T21">E14*K14</f>
        <v>0</v>
      </c>
      <c r="R14" s="185">
        <f t="shared" si="5"/>
        <v>0</v>
      </c>
      <c r="S14" s="185">
        <f t="shared" si="5"/>
        <v>0</v>
      </c>
      <c r="T14" s="185">
        <f t="shared" si="5"/>
        <v>0</v>
      </c>
      <c r="U14" s="185">
        <f aca="true" t="shared" si="6" ref="U14:U22">SUM(O14:T14)</f>
        <v>0</v>
      </c>
      <c r="V14" s="172"/>
      <c r="W14" s="172">
        <f aca="true" t="shared" si="7" ref="W14:W22">U14*V14</f>
        <v>0</v>
      </c>
    </row>
    <row r="15" spans="1:23" s="87" customFormat="1" ht="21">
      <c r="A15" s="174">
        <v>2</v>
      </c>
      <c r="B15" s="175" t="s">
        <v>69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>
        <f t="shared" si="4"/>
        <v>0</v>
      </c>
      <c r="P15" s="152"/>
      <c r="Q15" s="152">
        <f t="shared" si="5"/>
        <v>0</v>
      </c>
      <c r="R15" s="152">
        <f t="shared" si="5"/>
        <v>0</v>
      </c>
      <c r="S15" s="152">
        <f t="shared" si="5"/>
        <v>0</v>
      </c>
      <c r="T15" s="152">
        <f t="shared" si="5"/>
        <v>0</v>
      </c>
      <c r="U15" s="152">
        <f t="shared" si="6"/>
        <v>0</v>
      </c>
      <c r="V15" s="177"/>
      <c r="W15" s="177">
        <f t="shared" si="7"/>
        <v>0</v>
      </c>
    </row>
    <row r="16" spans="1:23" s="87" customFormat="1" ht="21">
      <c r="A16" s="174">
        <v>3</v>
      </c>
      <c r="B16" s="175" t="s">
        <v>70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>
        <f t="shared" si="4"/>
        <v>0</v>
      </c>
      <c r="P16" s="152"/>
      <c r="Q16" s="152">
        <f t="shared" si="5"/>
        <v>0</v>
      </c>
      <c r="R16" s="152">
        <f t="shared" si="5"/>
        <v>0</v>
      </c>
      <c r="S16" s="152">
        <f t="shared" si="5"/>
        <v>0</v>
      </c>
      <c r="T16" s="152">
        <f t="shared" si="5"/>
        <v>0</v>
      </c>
      <c r="U16" s="152">
        <f t="shared" si="6"/>
        <v>0</v>
      </c>
      <c r="V16" s="177"/>
      <c r="W16" s="177">
        <f t="shared" si="7"/>
        <v>0</v>
      </c>
    </row>
    <row r="17" spans="1:23" s="87" customFormat="1" ht="21">
      <c r="A17" s="174">
        <v>4</v>
      </c>
      <c r="B17" s="175" t="s">
        <v>71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2">
        <f t="shared" si="4"/>
        <v>0</v>
      </c>
      <c r="P17" s="152"/>
      <c r="Q17" s="152">
        <f t="shared" si="5"/>
        <v>0</v>
      </c>
      <c r="R17" s="152">
        <f t="shared" si="5"/>
        <v>0</v>
      </c>
      <c r="S17" s="152">
        <f t="shared" si="5"/>
        <v>0</v>
      </c>
      <c r="T17" s="152">
        <f t="shared" si="5"/>
        <v>0</v>
      </c>
      <c r="U17" s="152">
        <f t="shared" si="6"/>
        <v>0</v>
      </c>
      <c r="V17" s="177"/>
      <c r="W17" s="177">
        <f t="shared" si="7"/>
        <v>0</v>
      </c>
    </row>
    <row r="18" spans="1:23" s="87" customFormat="1" ht="21">
      <c r="A18" s="174">
        <v>5</v>
      </c>
      <c r="B18" s="175" t="s">
        <v>72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>
        <f t="shared" si="4"/>
        <v>0</v>
      </c>
      <c r="P18" s="152"/>
      <c r="Q18" s="152">
        <f t="shared" si="5"/>
        <v>0</v>
      </c>
      <c r="R18" s="152">
        <f t="shared" si="5"/>
        <v>0</v>
      </c>
      <c r="S18" s="152">
        <f t="shared" si="5"/>
        <v>0</v>
      </c>
      <c r="T18" s="152">
        <f t="shared" si="5"/>
        <v>0</v>
      </c>
      <c r="U18" s="152">
        <f t="shared" si="6"/>
        <v>0</v>
      </c>
      <c r="V18" s="177"/>
      <c r="W18" s="177">
        <f t="shared" si="7"/>
        <v>0</v>
      </c>
    </row>
    <row r="19" spans="1:23" s="87" customFormat="1" ht="21">
      <c r="A19" s="174">
        <v>6</v>
      </c>
      <c r="B19" s="175" t="s">
        <v>114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2">
        <f t="shared" si="4"/>
        <v>0</v>
      </c>
      <c r="P19" s="152"/>
      <c r="Q19" s="152">
        <f t="shared" si="5"/>
        <v>0</v>
      </c>
      <c r="R19" s="152">
        <f t="shared" si="5"/>
        <v>0</v>
      </c>
      <c r="S19" s="152">
        <f t="shared" si="5"/>
        <v>0</v>
      </c>
      <c r="T19" s="152">
        <f t="shared" si="5"/>
        <v>0</v>
      </c>
      <c r="U19" s="152">
        <f t="shared" si="6"/>
        <v>0</v>
      </c>
      <c r="V19" s="177"/>
      <c r="W19" s="177">
        <f t="shared" si="7"/>
        <v>0</v>
      </c>
    </row>
    <row r="20" spans="1:23" s="87" customFormat="1" ht="21">
      <c r="A20" s="174">
        <v>7</v>
      </c>
      <c r="B20" s="175" t="s">
        <v>121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2">
        <f t="shared" si="4"/>
        <v>0</v>
      </c>
      <c r="P20" s="152"/>
      <c r="Q20" s="152">
        <f t="shared" si="5"/>
        <v>0</v>
      </c>
      <c r="R20" s="152">
        <f t="shared" si="5"/>
        <v>0</v>
      </c>
      <c r="S20" s="152">
        <f t="shared" si="5"/>
        <v>0</v>
      </c>
      <c r="T20" s="152">
        <f t="shared" si="5"/>
        <v>0</v>
      </c>
      <c r="U20" s="152">
        <f t="shared" si="6"/>
        <v>0</v>
      </c>
      <c r="V20" s="177"/>
      <c r="W20" s="177">
        <f t="shared" si="7"/>
        <v>0</v>
      </c>
    </row>
    <row r="21" spans="1:23" s="87" customFormat="1" ht="42">
      <c r="A21" s="174">
        <v>8</v>
      </c>
      <c r="B21" s="175" t="s">
        <v>125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>
        <f t="shared" si="4"/>
        <v>0</v>
      </c>
      <c r="P21" s="152"/>
      <c r="Q21" s="152">
        <f t="shared" si="5"/>
        <v>0</v>
      </c>
      <c r="R21" s="152">
        <f t="shared" si="5"/>
        <v>0</v>
      </c>
      <c r="S21" s="152">
        <f t="shared" si="5"/>
        <v>0</v>
      </c>
      <c r="T21" s="152">
        <f t="shared" si="5"/>
        <v>0</v>
      </c>
      <c r="U21" s="152">
        <f t="shared" si="6"/>
        <v>0</v>
      </c>
      <c r="V21" s="177"/>
      <c r="W21" s="177">
        <f t="shared" si="7"/>
        <v>0</v>
      </c>
    </row>
    <row r="22" spans="1:23" ht="63">
      <c r="A22" s="141">
        <v>9</v>
      </c>
      <c r="B22" s="142" t="s">
        <v>74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>
        <f t="shared" si="4"/>
        <v>0</v>
      </c>
      <c r="P22" s="143"/>
      <c r="Q22" s="144">
        <f>E22*K22</f>
        <v>0</v>
      </c>
      <c r="R22" s="144">
        <f>F22*L22</f>
        <v>0</v>
      </c>
      <c r="S22" s="144">
        <f>G22*M22</f>
        <v>0</v>
      </c>
      <c r="T22" s="144">
        <f>H22*N22</f>
        <v>0</v>
      </c>
      <c r="U22" s="144">
        <f t="shared" si="6"/>
        <v>0</v>
      </c>
      <c r="V22" s="145"/>
      <c r="W22" s="145">
        <f t="shared" si="7"/>
        <v>0</v>
      </c>
    </row>
    <row r="23" spans="1:23" s="148" customFormat="1" ht="21">
      <c r="A23" s="147"/>
      <c r="B23" s="138" t="s">
        <v>75</v>
      </c>
      <c r="C23" s="139">
        <f aca="true" t="shared" si="8" ref="C23:W23">SUM(C24:C26)</f>
        <v>0</v>
      </c>
      <c r="D23" s="139">
        <f t="shared" si="8"/>
        <v>0</v>
      </c>
      <c r="E23" s="139">
        <f t="shared" si="8"/>
        <v>0</v>
      </c>
      <c r="F23" s="139">
        <f t="shared" si="8"/>
        <v>0</v>
      </c>
      <c r="G23" s="139">
        <f t="shared" si="8"/>
        <v>0</v>
      </c>
      <c r="H23" s="139">
        <f t="shared" si="8"/>
        <v>0</v>
      </c>
      <c r="I23" s="139">
        <f t="shared" si="8"/>
        <v>0</v>
      </c>
      <c r="J23" s="139">
        <f t="shared" si="8"/>
        <v>0</v>
      </c>
      <c r="K23" s="139">
        <f t="shared" si="8"/>
        <v>0</v>
      </c>
      <c r="L23" s="139">
        <f t="shared" si="8"/>
        <v>0</v>
      </c>
      <c r="M23" s="139">
        <f t="shared" si="8"/>
        <v>0</v>
      </c>
      <c r="N23" s="139">
        <f t="shared" si="8"/>
        <v>0</v>
      </c>
      <c r="O23" s="139">
        <f t="shared" si="8"/>
        <v>0</v>
      </c>
      <c r="P23" s="139">
        <f t="shared" si="8"/>
        <v>0</v>
      </c>
      <c r="Q23" s="139">
        <f t="shared" si="8"/>
        <v>0</v>
      </c>
      <c r="R23" s="139">
        <f t="shared" si="8"/>
        <v>0</v>
      </c>
      <c r="S23" s="139">
        <f t="shared" si="8"/>
        <v>0</v>
      </c>
      <c r="T23" s="139">
        <f t="shared" si="8"/>
        <v>0</v>
      </c>
      <c r="U23" s="139">
        <f t="shared" si="8"/>
        <v>0</v>
      </c>
      <c r="V23" s="139">
        <f t="shared" si="8"/>
        <v>0</v>
      </c>
      <c r="W23" s="139">
        <f t="shared" si="8"/>
        <v>0</v>
      </c>
    </row>
    <row r="24" spans="1:23" s="87" customFormat="1" ht="21">
      <c r="A24" s="165">
        <v>1</v>
      </c>
      <c r="B24" s="124" t="s">
        <v>76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>
        <f aca="true" t="shared" si="9" ref="O24:T26">C24*I24</f>
        <v>0</v>
      </c>
      <c r="P24" s="186">
        <f t="shared" si="9"/>
        <v>0</v>
      </c>
      <c r="Q24" s="187">
        <f t="shared" si="9"/>
        <v>0</v>
      </c>
      <c r="R24" s="187">
        <f t="shared" si="9"/>
        <v>0</v>
      </c>
      <c r="S24" s="187">
        <f t="shared" si="9"/>
        <v>0</v>
      </c>
      <c r="T24" s="187">
        <f t="shared" si="9"/>
        <v>0</v>
      </c>
      <c r="U24" s="187">
        <f>SUM(O24:T24)</f>
        <v>0</v>
      </c>
      <c r="V24" s="188"/>
      <c r="W24" s="125">
        <f>U24*V24</f>
        <v>0</v>
      </c>
    </row>
    <row r="25" spans="1:23" ht="42">
      <c r="A25" s="149">
        <v>2</v>
      </c>
      <c r="B25" s="150" t="s">
        <v>77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2">
        <f>C25*I25</f>
        <v>0</v>
      </c>
      <c r="P25" s="151"/>
      <c r="Q25" s="152">
        <f t="shared" si="9"/>
        <v>0</v>
      </c>
      <c r="R25" s="152">
        <f t="shared" si="9"/>
        <v>0</v>
      </c>
      <c r="S25" s="152">
        <f t="shared" si="9"/>
        <v>0</v>
      </c>
      <c r="T25" s="152">
        <f t="shared" si="9"/>
        <v>0</v>
      </c>
      <c r="U25" s="152">
        <f>SUM(O25:T25)</f>
        <v>0</v>
      </c>
      <c r="V25" s="153"/>
      <c r="W25" s="125">
        <f>U25*V25</f>
        <v>0</v>
      </c>
    </row>
    <row r="26" spans="1:23" ht="21">
      <c r="A26" s="154">
        <v>3</v>
      </c>
      <c r="B26" s="155" t="s">
        <v>78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>
        <f>C26*I26</f>
        <v>0</v>
      </c>
      <c r="P26" s="156"/>
      <c r="Q26" s="157">
        <f t="shared" si="9"/>
        <v>0</v>
      </c>
      <c r="R26" s="157">
        <f t="shared" si="9"/>
        <v>0</v>
      </c>
      <c r="S26" s="157">
        <f t="shared" si="9"/>
        <v>0</v>
      </c>
      <c r="T26" s="157">
        <f t="shared" si="9"/>
        <v>0</v>
      </c>
      <c r="U26" s="157">
        <f>SUM(O26:T26)</f>
        <v>0</v>
      </c>
      <c r="V26" s="158"/>
      <c r="W26" s="123">
        <f>U26*V26</f>
        <v>0</v>
      </c>
    </row>
    <row r="27" spans="1:23" s="140" customFormat="1" ht="21">
      <c r="A27" s="137"/>
      <c r="B27" s="138" t="s">
        <v>79</v>
      </c>
      <c r="C27" s="139">
        <f>SUM(C28)</f>
        <v>0</v>
      </c>
      <c r="D27" s="139">
        <f aca="true" t="shared" si="10" ref="D27:V27">SUM(D28)</f>
        <v>0</v>
      </c>
      <c r="E27" s="139">
        <f t="shared" si="10"/>
        <v>0</v>
      </c>
      <c r="F27" s="139">
        <f t="shared" si="10"/>
        <v>0</v>
      </c>
      <c r="G27" s="139">
        <f t="shared" si="10"/>
        <v>0</v>
      </c>
      <c r="H27" s="139">
        <f t="shared" si="10"/>
        <v>0</v>
      </c>
      <c r="I27" s="139">
        <f t="shared" si="10"/>
        <v>0</v>
      </c>
      <c r="J27" s="139">
        <f t="shared" si="10"/>
        <v>0</v>
      </c>
      <c r="K27" s="139">
        <f t="shared" si="10"/>
        <v>0</v>
      </c>
      <c r="L27" s="139">
        <f t="shared" si="10"/>
        <v>0</v>
      </c>
      <c r="M27" s="139">
        <f t="shared" si="10"/>
        <v>0</v>
      </c>
      <c r="N27" s="139">
        <f t="shared" si="10"/>
        <v>0</v>
      </c>
      <c r="O27" s="139">
        <f t="shared" si="10"/>
        <v>0</v>
      </c>
      <c r="P27" s="139">
        <f t="shared" si="10"/>
        <v>0</v>
      </c>
      <c r="Q27" s="139">
        <f t="shared" si="10"/>
        <v>0</v>
      </c>
      <c r="R27" s="139">
        <f t="shared" si="10"/>
        <v>0</v>
      </c>
      <c r="S27" s="139">
        <f t="shared" si="10"/>
        <v>0</v>
      </c>
      <c r="T27" s="139">
        <f t="shared" si="10"/>
        <v>0</v>
      </c>
      <c r="U27" s="139">
        <f t="shared" si="10"/>
        <v>0</v>
      </c>
      <c r="V27" s="139">
        <f t="shared" si="10"/>
        <v>0</v>
      </c>
      <c r="W27" s="139">
        <f>SUM(W28)</f>
        <v>0</v>
      </c>
    </row>
    <row r="28" spans="1:23" s="87" customFormat="1" ht="42">
      <c r="A28" s="120">
        <v>1</v>
      </c>
      <c r="B28" s="121" t="s">
        <v>80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>
        <f aca="true" t="shared" si="11" ref="O28:T28">C28*I28</f>
        <v>0</v>
      </c>
      <c r="P28" s="81">
        <f t="shared" si="11"/>
        <v>0</v>
      </c>
      <c r="Q28" s="81">
        <f t="shared" si="11"/>
        <v>0</v>
      </c>
      <c r="R28" s="81">
        <f t="shared" si="11"/>
        <v>0</v>
      </c>
      <c r="S28" s="81">
        <f t="shared" si="11"/>
        <v>0</v>
      </c>
      <c r="T28" s="81">
        <f t="shared" si="11"/>
        <v>0</v>
      </c>
      <c r="U28" s="81">
        <f>SUM(O28:T28)</f>
        <v>0</v>
      </c>
      <c r="V28" s="82"/>
      <c r="W28" s="82">
        <f>U28*V28</f>
        <v>0</v>
      </c>
    </row>
    <row r="29" spans="1:23" s="127" customFormat="1" ht="21">
      <c r="A29" s="159"/>
      <c r="B29" s="138" t="s">
        <v>81</v>
      </c>
      <c r="C29" s="139">
        <f>SUM(C30:C31)</f>
        <v>0</v>
      </c>
      <c r="D29" s="139">
        <f aca="true" t="shared" si="12" ref="D29:W29">SUM(D30:D31)</f>
        <v>0</v>
      </c>
      <c r="E29" s="139">
        <f t="shared" si="12"/>
        <v>0</v>
      </c>
      <c r="F29" s="139">
        <f t="shared" si="12"/>
        <v>0</v>
      </c>
      <c r="G29" s="139">
        <f t="shared" si="12"/>
        <v>0</v>
      </c>
      <c r="H29" s="139">
        <f t="shared" si="12"/>
        <v>0</v>
      </c>
      <c r="I29" s="139">
        <f t="shared" si="12"/>
        <v>0</v>
      </c>
      <c r="J29" s="139">
        <f t="shared" si="12"/>
        <v>0</v>
      </c>
      <c r="K29" s="139">
        <f t="shared" si="12"/>
        <v>0</v>
      </c>
      <c r="L29" s="139">
        <f t="shared" si="12"/>
        <v>0</v>
      </c>
      <c r="M29" s="139">
        <f t="shared" si="12"/>
        <v>0</v>
      </c>
      <c r="N29" s="139">
        <f t="shared" si="12"/>
        <v>0</v>
      </c>
      <c r="O29" s="139">
        <f t="shared" si="12"/>
        <v>0</v>
      </c>
      <c r="P29" s="139">
        <f t="shared" si="12"/>
        <v>0</v>
      </c>
      <c r="Q29" s="139">
        <f t="shared" si="12"/>
        <v>0</v>
      </c>
      <c r="R29" s="139">
        <f t="shared" si="12"/>
        <v>0</v>
      </c>
      <c r="S29" s="139">
        <f t="shared" si="12"/>
        <v>0</v>
      </c>
      <c r="T29" s="139">
        <f t="shared" si="12"/>
        <v>0</v>
      </c>
      <c r="U29" s="139">
        <f t="shared" si="12"/>
        <v>0</v>
      </c>
      <c r="V29" s="139">
        <f t="shared" si="12"/>
        <v>0</v>
      </c>
      <c r="W29" s="139">
        <f t="shared" si="12"/>
        <v>0</v>
      </c>
    </row>
    <row r="30" spans="1:23" s="87" customFormat="1" ht="42">
      <c r="A30" s="165">
        <v>1</v>
      </c>
      <c r="B30" s="124" t="s">
        <v>82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>
        <f aca="true" t="shared" si="13" ref="O30:T31">C30*I30</f>
        <v>0</v>
      </c>
      <c r="P30" s="187">
        <f t="shared" si="13"/>
        <v>0</v>
      </c>
      <c r="Q30" s="187">
        <f t="shared" si="13"/>
        <v>0</v>
      </c>
      <c r="R30" s="187">
        <f t="shared" si="13"/>
        <v>0</v>
      </c>
      <c r="S30" s="187">
        <f t="shared" si="13"/>
        <v>0</v>
      </c>
      <c r="T30" s="187">
        <f t="shared" si="13"/>
        <v>0</v>
      </c>
      <c r="U30" s="187">
        <f>SUM(O30:T30)</f>
        <v>0</v>
      </c>
      <c r="V30" s="125"/>
      <c r="W30" s="125">
        <f>U30*V30</f>
        <v>0</v>
      </c>
    </row>
    <row r="31" spans="1:23" s="87" customFormat="1" ht="63">
      <c r="A31" s="154">
        <v>2</v>
      </c>
      <c r="B31" s="155" t="s">
        <v>83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>
        <f>C31*I31</f>
        <v>0</v>
      </c>
      <c r="P31" s="157">
        <f>D31*J31</f>
        <v>0</v>
      </c>
      <c r="Q31" s="157">
        <f t="shared" si="13"/>
        <v>0</v>
      </c>
      <c r="R31" s="157">
        <f t="shared" si="13"/>
        <v>0</v>
      </c>
      <c r="S31" s="157">
        <f t="shared" si="13"/>
        <v>0</v>
      </c>
      <c r="T31" s="157">
        <f t="shared" si="13"/>
        <v>0</v>
      </c>
      <c r="U31" s="157">
        <f>SUM(O31:T31)</f>
        <v>0</v>
      </c>
      <c r="V31" s="160"/>
      <c r="W31" s="123">
        <f>U31*V31</f>
        <v>0</v>
      </c>
    </row>
    <row r="32" spans="1:23" s="140" customFormat="1" ht="21">
      <c r="A32" s="137"/>
      <c r="B32" s="138" t="s">
        <v>84</v>
      </c>
      <c r="C32" s="139">
        <f>SUM(C33)</f>
        <v>0</v>
      </c>
      <c r="D32" s="139">
        <f aca="true" t="shared" si="14" ref="D32:V32">SUM(D33)</f>
        <v>0</v>
      </c>
      <c r="E32" s="139">
        <f t="shared" si="14"/>
        <v>0</v>
      </c>
      <c r="F32" s="139">
        <f t="shared" si="14"/>
        <v>0</v>
      </c>
      <c r="G32" s="139">
        <f t="shared" si="14"/>
        <v>0</v>
      </c>
      <c r="H32" s="139">
        <f t="shared" si="14"/>
        <v>0</v>
      </c>
      <c r="I32" s="139">
        <f t="shared" si="14"/>
        <v>0</v>
      </c>
      <c r="J32" s="139">
        <f t="shared" si="14"/>
        <v>0</v>
      </c>
      <c r="K32" s="139">
        <f t="shared" si="14"/>
        <v>0</v>
      </c>
      <c r="L32" s="139">
        <f t="shared" si="14"/>
        <v>0</v>
      </c>
      <c r="M32" s="139">
        <f t="shared" si="14"/>
        <v>0</v>
      </c>
      <c r="N32" s="139">
        <f t="shared" si="14"/>
        <v>0</v>
      </c>
      <c r="O32" s="139">
        <f t="shared" si="14"/>
        <v>0</v>
      </c>
      <c r="P32" s="139">
        <f t="shared" si="14"/>
        <v>0</v>
      </c>
      <c r="Q32" s="139">
        <f t="shared" si="14"/>
        <v>0</v>
      </c>
      <c r="R32" s="139">
        <f t="shared" si="14"/>
        <v>0</v>
      </c>
      <c r="S32" s="139">
        <f t="shared" si="14"/>
        <v>0</v>
      </c>
      <c r="T32" s="139">
        <f t="shared" si="14"/>
        <v>0</v>
      </c>
      <c r="U32" s="139">
        <f>SUM(U33)</f>
        <v>0</v>
      </c>
      <c r="V32" s="139">
        <f t="shared" si="14"/>
        <v>0</v>
      </c>
      <c r="W32" s="139">
        <f>SUM(W33)</f>
        <v>0</v>
      </c>
    </row>
    <row r="33" spans="1:23" s="87" customFormat="1" ht="21">
      <c r="A33" s="83">
        <v>1</v>
      </c>
      <c r="B33" s="84" t="s">
        <v>85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>
        <f aca="true" t="shared" si="15" ref="O33:T33">C33*I33</f>
        <v>0</v>
      </c>
      <c r="P33" s="86">
        <f t="shared" si="15"/>
        <v>0</v>
      </c>
      <c r="Q33" s="86">
        <f t="shared" si="15"/>
        <v>0</v>
      </c>
      <c r="R33" s="86">
        <f t="shared" si="15"/>
        <v>0</v>
      </c>
      <c r="S33" s="86">
        <f t="shared" si="15"/>
        <v>0</v>
      </c>
      <c r="T33" s="86">
        <f t="shared" si="15"/>
        <v>0</v>
      </c>
      <c r="U33" s="86">
        <f>SUM(O33:T33)</f>
        <v>0</v>
      </c>
      <c r="V33" s="189"/>
      <c r="W33" s="123">
        <f>U33*V33</f>
        <v>0</v>
      </c>
    </row>
    <row r="34" spans="1:23" s="148" customFormat="1" ht="21">
      <c r="A34" s="147"/>
      <c r="B34" s="138" t="s">
        <v>86</v>
      </c>
      <c r="C34" s="139">
        <f>SUM(C35:C37)</f>
        <v>0</v>
      </c>
      <c r="D34" s="139">
        <f aca="true" t="shared" si="16" ref="D34:V34">SUM(D35:D37)</f>
        <v>0</v>
      </c>
      <c r="E34" s="139">
        <f t="shared" si="16"/>
        <v>0</v>
      </c>
      <c r="F34" s="139">
        <f t="shared" si="16"/>
        <v>0</v>
      </c>
      <c r="G34" s="139">
        <f t="shared" si="16"/>
        <v>0</v>
      </c>
      <c r="H34" s="139">
        <f t="shared" si="16"/>
        <v>0</v>
      </c>
      <c r="I34" s="139">
        <f t="shared" si="16"/>
        <v>0</v>
      </c>
      <c r="J34" s="139">
        <f t="shared" si="16"/>
        <v>0</v>
      </c>
      <c r="K34" s="139">
        <f t="shared" si="16"/>
        <v>0</v>
      </c>
      <c r="L34" s="139">
        <f t="shared" si="16"/>
        <v>0</v>
      </c>
      <c r="M34" s="139">
        <f t="shared" si="16"/>
        <v>0</v>
      </c>
      <c r="N34" s="139">
        <f t="shared" si="16"/>
        <v>0</v>
      </c>
      <c r="O34" s="139">
        <f>SUM(O35:O37)</f>
        <v>0</v>
      </c>
      <c r="P34" s="139">
        <f t="shared" si="16"/>
        <v>0</v>
      </c>
      <c r="Q34" s="139">
        <f t="shared" si="16"/>
        <v>0</v>
      </c>
      <c r="R34" s="139">
        <f t="shared" si="16"/>
        <v>0</v>
      </c>
      <c r="S34" s="139">
        <f t="shared" si="16"/>
        <v>0</v>
      </c>
      <c r="T34" s="139">
        <f t="shared" si="16"/>
        <v>0</v>
      </c>
      <c r="U34" s="139">
        <f t="shared" si="16"/>
        <v>0</v>
      </c>
      <c r="V34" s="139">
        <f t="shared" si="16"/>
        <v>0</v>
      </c>
      <c r="W34" s="139">
        <f>SUM(W35:W37)</f>
        <v>0</v>
      </c>
    </row>
    <row r="35" spans="1:23" s="87" customFormat="1" ht="21">
      <c r="A35" s="190">
        <v>1</v>
      </c>
      <c r="B35" s="191" t="s">
        <v>87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>
        <f aca="true" t="shared" si="17" ref="O35:T37">C35*I35</f>
        <v>0</v>
      </c>
      <c r="P35" s="185">
        <f t="shared" si="17"/>
        <v>0</v>
      </c>
      <c r="Q35" s="185">
        <f t="shared" si="17"/>
        <v>0</v>
      </c>
      <c r="R35" s="185">
        <f t="shared" si="17"/>
        <v>0</v>
      </c>
      <c r="S35" s="185"/>
      <c r="T35" s="185">
        <f t="shared" si="17"/>
        <v>0</v>
      </c>
      <c r="U35" s="185">
        <f>SUM(O35:T35)</f>
        <v>0</v>
      </c>
      <c r="V35" s="192"/>
      <c r="W35" s="193">
        <f>U35*V35</f>
        <v>0</v>
      </c>
    </row>
    <row r="36" spans="1:23" s="87" customFormat="1" ht="42">
      <c r="A36" s="149">
        <v>2</v>
      </c>
      <c r="B36" s="150" t="s">
        <v>88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2">
        <f t="shared" si="17"/>
        <v>0</v>
      </c>
      <c r="P36" s="152">
        <f t="shared" si="17"/>
        <v>0</v>
      </c>
      <c r="Q36" s="152">
        <f t="shared" si="17"/>
        <v>0</v>
      </c>
      <c r="R36" s="152">
        <f t="shared" si="17"/>
        <v>0</v>
      </c>
      <c r="S36" s="152">
        <f t="shared" si="17"/>
        <v>0</v>
      </c>
      <c r="T36" s="152">
        <f t="shared" si="17"/>
        <v>0</v>
      </c>
      <c r="U36" s="152">
        <f>SUM(O36:T36)</f>
        <v>0</v>
      </c>
      <c r="V36" s="152"/>
      <c r="W36" s="194">
        <f>U36*V36</f>
        <v>0</v>
      </c>
    </row>
    <row r="37" spans="1:23" s="87" customFormat="1" ht="21">
      <c r="A37" s="141">
        <v>3</v>
      </c>
      <c r="B37" s="142" t="s">
        <v>105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>
        <f t="shared" si="17"/>
        <v>0</v>
      </c>
      <c r="P37" s="144">
        <f t="shared" si="17"/>
        <v>0</v>
      </c>
      <c r="Q37" s="144">
        <f t="shared" si="17"/>
        <v>0</v>
      </c>
      <c r="R37" s="144">
        <f t="shared" si="17"/>
        <v>0</v>
      </c>
      <c r="S37" s="144">
        <f t="shared" si="17"/>
        <v>0</v>
      </c>
      <c r="T37" s="144">
        <f t="shared" si="17"/>
        <v>0</v>
      </c>
      <c r="U37" s="144">
        <f>SUM(O37:T37)</f>
        <v>0</v>
      </c>
      <c r="V37" s="195"/>
      <c r="W37" s="145">
        <f>U37*V37</f>
        <v>0</v>
      </c>
    </row>
    <row r="38" spans="1:23" s="148" customFormat="1" ht="21">
      <c r="A38" s="147"/>
      <c r="B38" s="138" t="s">
        <v>89</v>
      </c>
      <c r="C38" s="139">
        <f aca="true" t="shared" si="18" ref="C38:U38">SUM(C39:C49)</f>
        <v>0</v>
      </c>
      <c r="D38" s="139">
        <f t="shared" si="18"/>
        <v>0</v>
      </c>
      <c r="E38" s="139">
        <f t="shared" si="18"/>
        <v>0</v>
      </c>
      <c r="F38" s="139">
        <f t="shared" si="18"/>
        <v>0</v>
      </c>
      <c r="G38" s="139">
        <f t="shared" si="18"/>
        <v>0</v>
      </c>
      <c r="H38" s="139">
        <f t="shared" si="18"/>
        <v>0</v>
      </c>
      <c r="I38" s="139">
        <f t="shared" si="18"/>
        <v>0</v>
      </c>
      <c r="J38" s="139">
        <f t="shared" si="18"/>
        <v>0</v>
      </c>
      <c r="K38" s="139">
        <f t="shared" si="18"/>
        <v>0</v>
      </c>
      <c r="L38" s="139">
        <f t="shared" si="18"/>
        <v>0</v>
      </c>
      <c r="M38" s="139">
        <f t="shared" si="18"/>
        <v>0</v>
      </c>
      <c r="N38" s="139">
        <f t="shared" si="18"/>
        <v>0</v>
      </c>
      <c r="O38" s="139">
        <f t="shared" si="18"/>
        <v>0</v>
      </c>
      <c r="P38" s="139">
        <f t="shared" si="18"/>
        <v>0</v>
      </c>
      <c r="Q38" s="139">
        <f t="shared" si="18"/>
        <v>0</v>
      </c>
      <c r="R38" s="139">
        <f t="shared" si="18"/>
        <v>0</v>
      </c>
      <c r="S38" s="139">
        <f t="shared" si="18"/>
        <v>0</v>
      </c>
      <c r="T38" s="139">
        <f t="shared" si="18"/>
        <v>0</v>
      </c>
      <c r="U38" s="139">
        <f t="shared" si="18"/>
        <v>0</v>
      </c>
      <c r="V38" s="139">
        <f>SUM(V39:V49)</f>
        <v>0</v>
      </c>
      <c r="W38" s="139">
        <f>SUM(W39:W49)</f>
        <v>0</v>
      </c>
    </row>
    <row r="39" spans="1:23" s="87" customFormat="1" ht="21">
      <c r="A39" s="167">
        <v>1</v>
      </c>
      <c r="B39" s="168" t="s">
        <v>90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>
        <f aca="true" t="shared" si="19" ref="O39:O49">C39*I39</f>
        <v>0</v>
      </c>
      <c r="P39" s="185"/>
      <c r="Q39" s="185">
        <f aca="true" t="shared" si="20" ref="Q39:T49">E39*K39</f>
        <v>0</v>
      </c>
      <c r="R39" s="185">
        <f t="shared" si="20"/>
        <v>0</v>
      </c>
      <c r="S39" s="185">
        <f t="shared" si="20"/>
        <v>0</v>
      </c>
      <c r="T39" s="185">
        <f t="shared" si="20"/>
        <v>0</v>
      </c>
      <c r="U39" s="185">
        <f aca="true" t="shared" si="21" ref="U39:U49">SUM(O39:T39)</f>
        <v>0</v>
      </c>
      <c r="V39" s="172"/>
      <c r="W39" s="172">
        <f aca="true" t="shared" si="22" ref="W39:W49">U39*V39</f>
        <v>0</v>
      </c>
    </row>
    <row r="40" spans="1:23" s="87" customFormat="1" ht="21">
      <c r="A40" s="174">
        <v>2</v>
      </c>
      <c r="B40" s="175" t="s">
        <v>91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2">
        <f t="shared" si="19"/>
        <v>0</v>
      </c>
      <c r="P40" s="152"/>
      <c r="Q40" s="152">
        <f t="shared" si="20"/>
        <v>0</v>
      </c>
      <c r="R40" s="152">
        <f t="shared" si="20"/>
        <v>0</v>
      </c>
      <c r="S40" s="152">
        <f t="shared" si="20"/>
        <v>0</v>
      </c>
      <c r="T40" s="152">
        <f t="shared" si="20"/>
        <v>0</v>
      </c>
      <c r="U40" s="152">
        <f t="shared" si="21"/>
        <v>0</v>
      </c>
      <c r="V40" s="177"/>
      <c r="W40" s="177">
        <f t="shared" si="22"/>
        <v>0</v>
      </c>
    </row>
    <row r="41" spans="1:23" s="87" customFormat="1" ht="21">
      <c r="A41" s="174">
        <v>3</v>
      </c>
      <c r="B41" s="175" t="s">
        <v>97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>
        <f t="shared" si="19"/>
        <v>0</v>
      </c>
      <c r="P41" s="152"/>
      <c r="Q41" s="152">
        <f t="shared" si="20"/>
        <v>0</v>
      </c>
      <c r="R41" s="152">
        <f t="shared" si="20"/>
        <v>0</v>
      </c>
      <c r="S41" s="152">
        <f t="shared" si="20"/>
        <v>0</v>
      </c>
      <c r="T41" s="152">
        <f t="shared" si="20"/>
        <v>0</v>
      </c>
      <c r="U41" s="152">
        <f t="shared" si="21"/>
        <v>0</v>
      </c>
      <c r="V41" s="177"/>
      <c r="W41" s="177">
        <f t="shared" si="22"/>
        <v>0</v>
      </c>
    </row>
    <row r="42" spans="1:23" s="87" customFormat="1" ht="42">
      <c r="A42" s="174">
        <v>4</v>
      </c>
      <c r="B42" s="175" t="s">
        <v>98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>
        <f t="shared" si="19"/>
        <v>0</v>
      </c>
      <c r="P42" s="152"/>
      <c r="Q42" s="152">
        <f t="shared" si="20"/>
        <v>0</v>
      </c>
      <c r="R42" s="152">
        <f t="shared" si="20"/>
        <v>0</v>
      </c>
      <c r="S42" s="152">
        <f t="shared" si="20"/>
        <v>0</v>
      </c>
      <c r="T42" s="152">
        <f t="shared" si="20"/>
        <v>0</v>
      </c>
      <c r="U42" s="152">
        <f t="shared" si="21"/>
        <v>0</v>
      </c>
      <c r="V42" s="178"/>
      <c r="W42" s="178">
        <f t="shared" si="22"/>
        <v>0</v>
      </c>
    </row>
    <row r="43" spans="1:23" s="87" customFormat="1" ht="21">
      <c r="A43" s="174">
        <v>5</v>
      </c>
      <c r="B43" s="175" t="s">
        <v>99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>
        <f t="shared" si="19"/>
        <v>0</v>
      </c>
      <c r="P43" s="152"/>
      <c r="Q43" s="152">
        <f t="shared" si="20"/>
        <v>0</v>
      </c>
      <c r="R43" s="152">
        <f t="shared" si="20"/>
        <v>0</v>
      </c>
      <c r="S43" s="152">
        <f t="shared" si="20"/>
        <v>0</v>
      </c>
      <c r="T43" s="152">
        <f t="shared" si="20"/>
        <v>0</v>
      </c>
      <c r="U43" s="152">
        <f t="shared" si="21"/>
        <v>0</v>
      </c>
      <c r="V43" s="177"/>
      <c r="W43" s="177">
        <f t="shared" si="22"/>
        <v>0</v>
      </c>
    </row>
    <row r="44" spans="1:23" s="87" customFormat="1" ht="21">
      <c r="A44" s="174">
        <v>6</v>
      </c>
      <c r="B44" s="175" t="s">
        <v>100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2">
        <f t="shared" si="19"/>
        <v>0</v>
      </c>
      <c r="P44" s="152"/>
      <c r="Q44" s="152">
        <f t="shared" si="20"/>
        <v>0</v>
      </c>
      <c r="R44" s="152">
        <f t="shared" si="20"/>
        <v>0</v>
      </c>
      <c r="S44" s="152">
        <f t="shared" si="20"/>
        <v>0</v>
      </c>
      <c r="T44" s="152">
        <f t="shared" si="20"/>
        <v>0</v>
      </c>
      <c r="U44" s="152">
        <f t="shared" si="21"/>
        <v>0</v>
      </c>
      <c r="V44" s="177"/>
      <c r="W44" s="177">
        <f t="shared" si="22"/>
        <v>0</v>
      </c>
    </row>
    <row r="45" spans="1:23" s="87" customFormat="1" ht="21">
      <c r="A45" s="174">
        <v>7</v>
      </c>
      <c r="B45" s="175" t="s">
        <v>101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2">
        <f t="shared" si="19"/>
        <v>0</v>
      </c>
      <c r="P45" s="152"/>
      <c r="Q45" s="152">
        <f t="shared" si="20"/>
        <v>0</v>
      </c>
      <c r="R45" s="152">
        <f t="shared" si="20"/>
        <v>0</v>
      </c>
      <c r="S45" s="152">
        <f t="shared" si="20"/>
        <v>0</v>
      </c>
      <c r="T45" s="152">
        <f t="shared" si="20"/>
        <v>0</v>
      </c>
      <c r="U45" s="152">
        <f t="shared" si="21"/>
        <v>0</v>
      </c>
      <c r="V45" s="177"/>
      <c r="W45" s="177">
        <f t="shared" si="22"/>
        <v>0</v>
      </c>
    </row>
    <row r="46" spans="1:23" s="87" customFormat="1" ht="21">
      <c r="A46" s="174">
        <v>8</v>
      </c>
      <c r="B46" s="175" t="s">
        <v>92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2">
        <f t="shared" si="19"/>
        <v>0</v>
      </c>
      <c r="P46" s="152"/>
      <c r="Q46" s="152">
        <f t="shared" si="20"/>
        <v>0</v>
      </c>
      <c r="R46" s="152">
        <f t="shared" si="20"/>
        <v>0</v>
      </c>
      <c r="S46" s="152">
        <f t="shared" si="20"/>
        <v>0</v>
      </c>
      <c r="T46" s="152">
        <f t="shared" si="20"/>
        <v>0</v>
      </c>
      <c r="U46" s="152">
        <f t="shared" si="21"/>
        <v>0</v>
      </c>
      <c r="V46" s="177"/>
      <c r="W46" s="177">
        <f t="shared" si="22"/>
        <v>0</v>
      </c>
    </row>
    <row r="47" spans="1:23" s="87" customFormat="1" ht="42">
      <c r="A47" s="174">
        <v>9</v>
      </c>
      <c r="B47" s="175" t="s">
        <v>103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2">
        <f t="shared" si="19"/>
        <v>0</v>
      </c>
      <c r="P47" s="152"/>
      <c r="Q47" s="152">
        <f t="shared" si="20"/>
        <v>0</v>
      </c>
      <c r="R47" s="152">
        <f t="shared" si="20"/>
        <v>0</v>
      </c>
      <c r="S47" s="152">
        <f t="shared" si="20"/>
        <v>0</v>
      </c>
      <c r="T47" s="152">
        <f t="shared" si="20"/>
        <v>0</v>
      </c>
      <c r="U47" s="152">
        <f t="shared" si="21"/>
        <v>0</v>
      </c>
      <c r="V47" s="177"/>
      <c r="W47" s="177">
        <f t="shared" si="22"/>
        <v>0</v>
      </c>
    </row>
    <row r="48" spans="1:23" s="87" customFormat="1" ht="21">
      <c r="A48" s="174">
        <v>10</v>
      </c>
      <c r="B48" s="175" t="s">
        <v>93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>
        <f t="shared" si="19"/>
        <v>0</v>
      </c>
      <c r="P48" s="152"/>
      <c r="Q48" s="152">
        <f t="shared" si="20"/>
        <v>0</v>
      </c>
      <c r="R48" s="152">
        <f t="shared" si="20"/>
        <v>0</v>
      </c>
      <c r="S48" s="152">
        <f t="shared" si="20"/>
        <v>0</v>
      </c>
      <c r="T48" s="152">
        <f t="shared" si="20"/>
        <v>0</v>
      </c>
      <c r="U48" s="152">
        <f t="shared" si="21"/>
        <v>0</v>
      </c>
      <c r="V48" s="177"/>
      <c r="W48" s="177">
        <f t="shared" si="22"/>
        <v>0</v>
      </c>
    </row>
    <row r="49" spans="1:23" s="87" customFormat="1" ht="21">
      <c r="A49" s="179">
        <v>11</v>
      </c>
      <c r="B49" s="180" t="s">
        <v>122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>
        <f t="shared" si="19"/>
        <v>0</v>
      </c>
      <c r="P49" s="144"/>
      <c r="Q49" s="144">
        <f t="shared" si="20"/>
        <v>0</v>
      </c>
      <c r="R49" s="144">
        <f t="shared" si="20"/>
        <v>0</v>
      </c>
      <c r="S49" s="144">
        <f t="shared" si="20"/>
        <v>0</v>
      </c>
      <c r="T49" s="144">
        <f t="shared" si="20"/>
        <v>0</v>
      </c>
      <c r="U49" s="144">
        <f t="shared" si="21"/>
        <v>0</v>
      </c>
      <c r="V49" s="196"/>
      <c r="W49" s="196">
        <f t="shared" si="22"/>
        <v>0</v>
      </c>
    </row>
    <row r="50" spans="1:23" s="148" customFormat="1" ht="21">
      <c r="A50" s="147"/>
      <c r="B50" s="138" t="s">
        <v>94</v>
      </c>
      <c r="C50" s="139">
        <f aca="true" t="shared" si="23" ref="C50:U50">SUM(C51:C53)</f>
        <v>0</v>
      </c>
      <c r="D50" s="139">
        <f t="shared" si="23"/>
        <v>0</v>
      </c>
      <c r="E50" s="139">
        <f t="shared" si="23"/>
        <v>0</v>
      </c>
      <c r="F50" s="139">
        <f t="shared" si="23"/>
        <v>0</v>
      </c>
      <c r="G50" s="139">
        <f t="shared" si="23"/>
        <v>0</v>
      </c>
      <c r="H50" s="139">
        <f t="shared" si="23"/>
        <v>0</v>
      </c>
      <c r="I50" s="139">
        <f t="shared" si="23"/>
        <v>0</v>
      </c>
      <c r="J50" s="139">
        <f t="shared" si="23"/>
        <v>0</v>
      </c>
      <c r="K50" s="139">
        <f t="shared" si="23"/>
        <v>0</v>
      </c>
      <c r="L50" s="139">
        <f t="shared" si="23"/>
        <v>0</v>
      </c>
      <c r="M50" s="139">
        <f t="shared" si="23"/>
        <v>0</v>
      </c>
      <c r="N50" s="139">
        <f t="shared" si="23"/>
        <v>0</v>
      </c>
      <c r="O50" s="139">
        <f t="shared" si="23"/>
        <v>0</v>
      </c>
      <c r="P50" s="139">
        <f t="shared" si="23"/>
        <v>0</v>
      </c>
      <c r="Q50" s="139">
        <f t="shared" si="23"/>
        <v>0</v>
      </c>
      <c r="R50" s="139">
        <f t="shared" si="23"/>
        <v>0</v>
      </c>
      <c r="S50" s="139">
        <f t="shared" si="23"/>
        <v>0</v>
      </c>
      <c r="T50" s="139">
        <f t="shared" si="23"/>
        <v>0</v>
      </c>
      <c r="U50" s="139">
        <f t="shared" si="23"/>
        <v>0</v>
      </c>
      <c r="V50" s="139">
        <f>SUM(V51:V53)</f>
        <v>0</v>
      </c>
      <c r="W50" s="139">
        <f>SUM(W51:W53)</f>
        <v>0</v>
      </c>
    </row>
    <row r="51" spans="1:23" s="87" customFormat="1" ht="21">
      <c r="A51" s="165">
        <v>1</v>
      </c>
      <c r="B51" s="124" t="s">
        <v>95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>
        <f aca="true" t="shared" si="24" ref="O51:T53">C51*I51</f>
        <v>0</v>
      </c>
      <c r="P51" s="187">
        <f t="shared" si="24"/>
        <v>0</v>
      </c>
      <c r="Q51" s="187">
        <f t="shared" si="24"/>
        <v>0</v>
      </c>
      <c r="R51" s="187">
        <f t="shared" si="24"/>
        <v>0</v>
      </c>
      <c r="S51" s="187">
        <f t="shared" si="24"/>
        <v>0</v>
      </c>
      <c r="T51" s="187">
        <f t="shared" si="24"/>
        <v>0</v>
      </c>
      <c r="U51" s="187">
        <f>SUM(O51:T51)</f>
        <v>0</v>
      </c>
      <c r="V51" s="188"/>
      <c r="W51" s="125">
        <f>U51*V51</f>
        <v>0</v>
      </c>
    </row>
    <row r="52" spans="1:23" s="87" customFormat="1" ht="21">
      <c r="A52" s="149">
        <v>2</v>
      </c>
      <c r="B52" s="150" t="s">
        <v>96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8">
        <f t="shared" si="24"/>
        <v>0</v>
      </c>
      <c r="P52" s="198">
        <f t="shared" si="24"/>
        <v>0</v>
      </c>
      <c r="Q52" s="198">
        <f t="shared" si="24"/>
        <v>0</v>
      </c>
      <c r="R52" s="198">
        <f t="shared" si="24"/>
        <v>0</v>
      </c>
      <c r="S52" s="198">
        <f t="shared" si="24"/>
        <v>0</v>
      </c>
      <c r="T52" s="198">
        <f t="shared" si="24"/>
        <v>0</v>
      </c>
      <c r="U52" s="198">
        <f>SUM(O52:T52)</f>
        <v>0</v>
      </c>
      <c r="V52" s="199"/>
      <c r="W52" s="125">
        <f>U52*V52</f>
        <v>0</v>
      </c>
    </row>
    <row r="53" spans="1:23" s="87" customFormat="1" ht="42">
      <c r="A53" s="149">
        <v>3</v>
      </c>
      <c r="B53" s="150" t="s">
        <v>102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2">
        <f t="shared" si="24"/>
        <v>0</v>
      </c>
      <c r="P53" s="152">
        <f t="shared" si="24"/>
        <v>0</v>
      </c>
      <c r="Q53" s="152">
        <f t="shared" si="24"/>
        <v>0</v>
      </c>
      <c r="R53" s="152">
        <f t="shared" si="24"/>
        <v>0</v>
      </c>
      <c r="S53" s="152">
        <f t="shared" si="24"/>
        <v>0</v>
      </c>
      <c r="T53" s="152">
        <f t="shared" si="24"/>
        <v>0</v>
      </c>
      <c r="U53" s="152">
        <f>SUM(O53:T53)</f>
        <v>0</v>
      </c>
      <c r="V53" s="194"/>
      <c r="W53" s="125">
        <f>U53*V53</f>
        <v>0</v>
      </c>
    </row>
    <row r="54" spans="1:23" s="87" customFormat="1" ht="21">
      <c r="A54" s="147"/>
      <c r="B54" s="138" t="s">
        <v>104</v>
      </c>
      <c r="C54" s="139">
        <f aca="true" t="shared" si="25" ref="C54:V54">SUM(C55:C56)</f>
        <v>0</v>
      </c>
      <c r="D54" s="139">
        <f t="shared" si="25"/>
        <v>0</v>
      </c>
      <c r="E54" s="139">
        <f t="shared" si="25"/>
        <v>0</v>
      </c>
      <c r="F54" s="139">
        <f t="shared" si="25"/>
        <v>0</v>
      </c>
      <c r="G54" s="139">
        <f t="shared" si="25"/>
        <v>0</v>
      </c>
      <c r="H54" s="139">
        <f t="shared" si="25"/>
        <v>0</v>
      </c>
      <c r="I54" s="139">
        <f t="shared" si="25"/>
        <v>0</v>
      </c>
      <c r="J54" s="139">
        <f t="shared" si="25"/>
        <v>0</v>
      </c>
      <c r="K54" s="139">
        <f t="shared" si="25"/>
        <v>0</v>
      </c>
      <c r="L54" s="139">
        <f t="shared" si="25"/>
        <v>0</v>
      </c>
      <c r="M54" s="139">
        <f t="shared" si="25"/>
        <v>0</v>
      </c>
      <c r="N54" s="139">
        <f t="shared" si="25"/>
        <v>0</v>
      </c>
      <c r="O54" s="139">
        <f t="shared" si="25"/>
        <v>0</v>
      </c>
      <c r="P54" s="139">
        <f t="shared" si="25"/>
        <v>0</v>
      </c>
      <c r="Q54" s="139">
        <f t="shared" si="25"/>
        <v>0</v>
      </c>
      <c r="R54" s="139">
        <f t="shared" si="25"/>
        <v>0</v>
      </c>
      <c r="S54" s="139">
        <f t="shared" si="25"/>
        <v>0</v>
      </c>
      <c r="T54" s="139">
        <f t="shared" si="25"/>
        <v>0</v>
      </c>
      <c r="U54" s="139">
        <f t="shared" si="25"/>
        <v>0</v>
      </c>
      <c r="V54" s="139">
        <f t="shared" si="25"/>
        <v>0</v>
      </c>
      <c r="W54" s="139">
        <f>SUM(W55:W56)</f>
        <v>0</v>
      </c>
    </row>
    <row r="55" spans="1:23" s="87" customFormat="1" ht="21">
      <c r="A55" s="190">
        <v>1</v>
      </c>
      <c r="B55" s="191" t="s">
        <v>105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1">
        <f aca="true" t="shared" si="26" ref="O55:T56">C55*I55</f>
        <v>0</v>
      </c>
      <c r="P55" s="201">
        <f t="shared" si="26"/>
        <v>0</v>
      </c>
      <c r="Q55" s="201">
        <f t="shared" si="26"/>
        <v>0</v>
      </c>
      <c r="R55" s="201">
        <f t="shared" si="26"/>
        <v>0</v>
      </c>
      <c r="S55" s="201">
        <f t="shared" si="26"/>
        <v>0</v>
      </c>
      <c r="T55" s="201">
        <f t="shared" si="26"/>
        <v>0</v>
      </c>
      <c r="U55" s="201">
        <f>SUM(O55:T55)</f>
        <v>0</v>
      </c>
      <c r="V55" s="202"/>
      <c r="W55" s="193">
        <f>U55*V55</f>
        <v>0</v>
      </c>
    </row>
    <row r="56" spans="1:23" s="87" customFormat="1" ht="42">
      <c r="A56" s="141">
        <v>2</v>
      </c>
      <c r="B56" s="142" t="s">
        <v>123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>
        <f t="shared" si="26"/>
        <v>0</v>
      </c>
      <c r="P56" s="204">
        <f t="shared" si="26"/>
        <v>0</v>
      </c>
      <c r="Q56" s="204">
        <f t="shared" si="26"/>
        <v>0</v>
      </c>
      <c r="R56" s="204">
        <f t="shared" si="26"/>
        <v>0</v>
      </c>
      <c r="S56" s="204">
        <f t="shared" si="26"/>
        <v>0</v>
      </c>
      <c r="T56" s="204">
        <f t="shared" si="26"/>
        <v>0</v>
      </c>
      <c r="U56" s="204">
        <f>SUM(O56:T56)</f>
        <v>0</v>
      </c>
      <c r="V56" s="205"/>
      <c r="W56" s="145">
        <f>U56*V56</f>
        <v>0</v>
      </c>
    </row>
    <row r="57" spans="1:23" s="164" customFormat="1" ht="21">
      <c r="A57" s="161"/>
      <c r="B57" s="162" t="s">
        <v>38</v>
      </c>
      <c r="C57" s="163">
        <f>SUM(C6,C13,C23,C27,C29,C32,C34,C38,C50,C54)</f>
        <v>0</v>
      </c>
      <c r="D57" s="163">
        <f aca="true" t="shared" si="27" ref="D57:W57">SUM(D6,D13,D23,D27,D29,D32,D34,D38,D50,D54)</f>
        <v>0</v>
      </c>
      <c r="E57" s="163">
        <f t="shared" si="27"/>
        <v>0</v>
      </c>
      <c r="F57" s="163">
        <f t="shared" si="27"/>
        <v>0</v>
      </c>
      <c r="G57" s="163">
        <f t="shared" si="27"/>
        <v>0</v>
      </c>
      <c r="H57" s="163">
        <f t="shared" si="27"/>
        <v>0</v>
      </c>
      <c r="I57" s="163">
        <f t="shared" si="27"/>
        <v>0</v>
      </c>
      <c r="J57" s="163">
        <f t="shared" si="27"/>
        <v>0</v>
      </c>
      <c r="K57" s="163">
        <f t="shared" si="27"/>
        <v>0</v>
      </c>
      <c r="L57" s="163">
        <f t="shared" si="27"/>
        <v>0</v>
      </c>
      <c r="M57" s="163">
        <f t="shared" si="27"/>
        <v>0</v>
      </c>
      <c r="N57" s="163">
        <f t="shared" si="27"/>
        <v>0</v>
      </c>
      <c r="O57" s="163">
        <f t="shared" si="27"/>
        <v>0</v>
      </c>
      <c r="P57" s="163">
        <f t="shared" si="27"/>
        <v>0</v>
      </c>
      <c r="Q57" s="163">
        <f t="shared" si="27"/>
        <v>0</v>
      </c>
      <c r="R57" s="163">
        <f t="shared" si="27"/>
        <v>0</v>
      </c>
      <c r="S57" s="163">
        <f t="shared" si="27"/>
        <v>0</v>
      </c>
      <c r="T57" s="163">
        <f t="shared" si="27"/>
        <v>0</v>
      </c>
      <c r="U57" s="163">
        <f>SUM(U6,U13,U23,U27,U29,U32,U34,U38,U50,U54)</f>
        <v>0</v>
      </c>
      <c r="V57" s="163">
        <f t="shared" si="27"/>
        <v>0</v>
      </c>
      <c r="W57" s="163">
        <f t="shared" si="27"/>
        <v>0</v>
      </c>
    </row>
    <row r="58" ht="21">
      <c r="W58" s="166" t="e">
        <f>W57+#REF!+#REF!</f>
        <v>#REF!</v>
      </c>
    </row>
    <row r="60" ht="21">
      <c r="W60" s="166" t="e">
        <f>#REF!-W58</f>
        <v>#REF!</v>
      </c>
    </row>
    <row r="61" ht="21">
      <c r="W61" s="166" t="e">
        <f>#REF!-'[1]ค่าเบี้ยประชุม (กนผ.ปรับ)'!W62</f>
        <v>#REF!</v>
      </c>
    </row>
  </sheetData>
  <sheetProtection/>
  <mergeCells count="3">
    <mergeCell ref="A4:A5"/>
    <mergeCell ref="B4:B5"/>
    <mergeCell ref="C4:H4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45" r:id="rId1"/>
  <headerFooter>
    <oddFooter>&amp;C&amp;P/&amp;N&amp;Rแบบ ง.9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40">
      <selection activeCell="C58" sqref="C58"/>
    </sheetView>
  </sheetViews>
  <sheetFormatPr defaultColWidth="9.140625" defaultRowHeight="21.75"/>
  <cols>
    <col min="1" max="1" width="3.8515625" style="70" customWidth="1"/>
    <col min="2" max="2" width="61.421875" style="70" customWidth="1"/>
    <col min="3" max="3" width="14.00390625" style="70" bestFit="1" customWidth="1"/>
    <col min="4" max="4" width="9.28125" style="70" bestFit="1" customWidth="1"/>
    <col min="5" max="5" width="10.28125" style="70" bestFit="1" customWidth="1"/>
    <col min="6" max="6" width="9.140625" style="70" bestFit="1" customWidth="1"/>
    <col min="7" max="7" width="9.8515625" style="70" customWidth="1"/>
    <col min="8" max="8" width="8.140625" style="70" customWidth="1"/>
    <col min="9" max="9" width="11.28125" style="70" bestFit="1" customWidth="1"/>
    <col min="10" max="10" width="9.140625" style="70" bestFit="1" customWidth="1"/>
    <col min="11" max="11" width="9.8515625" style="70" customWidth="1"/>
    <col min="12" max="12" width="8.140625" style="70" customWidth="1"/>
    <col min="13" max="13" width="11.28125" style="70" bestFit="1" customWidth="1"/>
    <col min="14" max="14" width="10.00390625" style="70" customWidth="1"/>
    <col min="15" max="15" width="15.00390625" style="70" customWidth="1"/>
    <col min="16" max="16384" width="9.140625" style="70" customWidth="1"/>
  </cols>
  <sheetData>
    <row r="1" spans="1:15" s="61" customFormat="1" ht="21">
      <c r="A1" s="2" t="s">
        <v>127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 t="s">
        <v>115</v>
      </c>
    </row>
    <row r="2" spans="1:14" s="61" customFormat="1" ht="21">
      <c r="A2" s="60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2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s="64" customFormat="1" ht="21">
      <c r="A4" s="230" t="s">
        <v>5</v>
      </c>
      <c r="B4" s="230" t="s">
        <v>43</v>
      </c>
      <c r="C4" s="62" t="s">
        <v>107</v>
      </c>
      <c r="D4" s="62"/>
      <c r="E4" s="62"/>
      <c r="F4" s="62"/>
      <c r="G4" s="62" t="s">
        <v>108</v>
      </c>
      <c r="H4" s="63"/>
      <c r="I4" s="63"/>
      <c r="J4" s="63"/>
      <c r="K4" s="62" t="s">
        <v>109</v>
      </c>
      <c r="L4" s="63"/>
      <c r="M4" s="63"/>
      <c r="N4" s="63"/>
      <c r="O4" s="231" t="s">
        <v>38</v>
      </c>
    </row>
    <row r="5" spans="1:15" s="64" customFormat="1" ht="61.5" customHeight="1">
      <c r="A5" s="230"/>
      <c r="B5" s="230"/>
      <c r="C5" s="122" t="s">
        <v>110</v>
      </c>
      <c r="D5" s="122" t="s">
        <v>111</v>
      </c>
      <c r="E5" s="122" t="s">
        <v>54</v>
      </c>
      <c r="F5" s="122" t="s">
        <v>38</v>
      </c>
      <c r="G5" s="122" t="s">
        <v>112</v>
      </c>
      <c r="H5" s="122" t="s">
        <v>111</v>
      </c>
      <c r="I5" s="122" t="s">
        <v>54</v>
      </c>
      <c r="J5" s="122" t="s">
        <v>38</v>
      </c>
      <c r="K5" s="122" t="s">
        <v>112</v>
      </c>
      <c r="L5" s="122" t="s">
        <v>111</v>
      </c>
      <c r="M5" s="122" t="s">
        <v>54</v>
      </c>
      <c r="N5" s="122" t="s">
        <v>38</v>
      </c>
      <c r="O5" s="232"/>
    </row>
    <row r="6" spans="1:15" s="65" customFormat="1" ht="21">
      <c r="A6" s="94"/>
      <c r="B6" s="94" t="s">
        <v>56</v>
      </c>
      <c r="C6" s="95">
        <f>SUM(C7:C12)</f>
        <v>0</v>
      </c>
      <c r="D6" s="95">
        <f aca="true" t="shared" si="0" ref="D6:N6">SUM(D7:D12)</f>
        <v>0</v>
      </c>
      <c r="E6" s="95">
        <f t="shared" si="0"/>
        <v>0</v>
      </c>
      <c r="F6" s="95">
        <f>SUM(F7:F12)</f>
        <v>0</v>
      </c>
      <c r="G6" s="95">
        <f t="shared" si="0"/>
        <v>0</v>
      </c>
      <c r="H6" s="95">
        <f t="shared" si="0"/>
        <v>0</v>
      </c>
      <c r="I6" s="95">
        <f t="shared" si="0"/>
        <v>0</v>
      </c>
      <c r="J6" s="95">
        <f t="shared" si="0"/>
        <v>0</v>
      </c>
      <c r="K6" s="95">
        <f t="shared" si="0"/>
        <v>0</v>
      </c>
      <c r="L6" s="95">
        <f t="shared" si="0"/>
        <v>0</v>
      </c>
      <c r="M6" s="95">
        <f t="shared" si="0"/>
        <v>0</v>
      </c>
      <c r="N6" s="95">
        <f t="shared" si="0"/>
        <v>0</v>
      </c>
      <c r="O6" s="95">
        <f>SUM(O7:O12)</f>
        <v>0</v>
      </c>
    </row>
    <row r="7" spans="1:15" s="64" customFormat="1" ht="21">
      <c r="A7" s="72" t="s">
        <v>57</v>
      </c>
      <c r="B7" s="73" t="s">
        <v>58</v>
      </c>
      <c r="C7" s="74"/>
      <c r="D7" s="74"/>
      <c r="E7" s="74"/>
      <c r="F7" s="74">
        <f>C7*D7*E7</f>
        <v>0</v>
      </c>
      <c r="G7" s="74"/>
      <c r="H7" s="74"/>
      <c r="I7" s="74"/>
      <c r="J7" s="74">
        <f>G7*H7*I7</f>
        <v>0</v>
      </c>
      <c r="K7" s="74"/>
      <c r="L7" s="74"/>
      <c r="M7" s="75"/>
      <c r="N7" s="75">
        <f>K7*L7*M7</f>
        <v>0</v>
      </c>
      <c r="O7" s="96">
        <f aca="true" t="shared" si="1" ref="O7:O12">F7+J7+N7</f>
        <v>0</v>
      </c>
    </row>
    <row r="8" spans="1:15" ht="42">
      <c r="A8" s="66" t="s">
        <v>59</v>
      </c>
      <c r="B8" s="67" t="s">
        <v>113</v>
      </c>
      <c r="C8" s="68"/>
      <c r="D8" s="68"/>
      <c r="E8" s="68"/>
      <c r="F8" s="68">
        <f>C8*D8*E8</f>
        <v>0</v>
      </c>
      <c r="G8" s="68"/>
      <c r="H8" s="68"/>
      <c r="I8" s="68"/>
      <c r="J8" s="68">
        <f aca="true" t="shared" si="2" ref="J8:J57">G8*H8*I8</f>
        <v>0</v>
      </c>
      <c r="K8" s="68"/>
      <c r="L8" s="68"/>
      <c r="M8" s="69"/>
      <c r="N8" s="69">
        <f aca="true" t="shared" si="3" ref="N8:N57">K8*L8*M8</f>
        <v>0</v>
      </c>
      <c r="O8" s="96">
        <f t="shared" si="1"/>
        <v>0</v>
      </c>
    </row>
    <row r="9" spans="1:15" ht="42">
      <c r="A9" s="66" t="s">
        <v>60</v>
      </c>
      <c r="B9" s="67" t="s">
        <v>61</v>
      </c>
      <c r="C9" s="68"/>
      <c r="D9" s="68"/>
      <c r="E9" s="68"/>
      <c r="F9" s="68">
        <f aca="true" t="shared" si="4" ref="F9:F57">C9*D9*E9</f>
        <v>0</v>
      </c>
      <c r="G9" s="68"/>
      <c r="H9" s="68"/>
      <c r="I9" s="68"/>
      <c r="J9" s="68">
        <f t="shared" si="2"/>
        <v>0</v>
      </c>
      <c r="K9" s="68"/>
      <c r="L9" s="68"/>
      <c r="M9" s="69"/>
      <c r="N9" s="69">
        <f t="shared" si="3"/>
        <v>0</v>
      </c>
      <c r="O9" s="96">
        <f t="shared" si="1"/>
        <v>0</v>
      </c>
    </row>
    <row r="10" spans="1:15" s="71" customFormat="1" ht="21">
      <c r="A10" s="66" t="s">
        <v>62</v>
      </c>
      <c r="B10" s="67" t="s">
        <v>63</v>
      </c>
      <c r="C10" s="68"/>
      <c r="D10" s="68"/>
      <c r="E10" s="68"/>
      <c r="F10" s="68">
        <f t="shared" si="4"/>
        <v>0</v>
      </c>
      <c r="G10" s="68"/>
      <c r="H10" s="68"/>
      <c r="I10" s="68"/>
      <c r="J10" s="68">
        <f>G10*H10*I10</f>
        <v>0</v>
      </c>
      <c r="K10" s="68"/>
      <c r="L10" s="68"/>
      <c r="M10" s="69"/>
      <c r="N10" s="69">
        <f t="shared" si="3"/>
        <v>0</v>
      </c>
      <c r="O10" s="96">
        <f t="shared" si="1"/>
        <v>0</v>
      </c>
    </row>
    <row r="11" spans="1:15" ht="21">
      <c r="A11" s="66" t="s">
        <v>64</v>
      </c>
      <c r="B11" s="67" t="s">
        <v>65</v>
      </c>
      <c r="C11" s="68"/>
      <c r="D11" s="68"/>
      <c r="E11" s="68"/>
      <c r="F11" s="68">
        <f t="shared" si="4"/>
        <v>0</v>
      </c>
      <c r="G11" s="68"/>
      <c r="H11" s="68"/>
      <c r="I11" s="68"/>
      <c r="J11" s="68">
        <f>G11*H11*I11</f>
        <v>0</v>
      </c>
      <c r="K11" s="68"/>
      <c r="L11" s="68"/>
      <c r="M11" s="69"/>
      <c r="N11" s="69">
        <f t="shared" si="3"/>
        <v>0</v>
      </c>
      <c r="O11" s="96">
        <f t="shared" si="1"/>
        <v>0</v>
      </c>
    </row>
    <row r="12" spans="1:15" s="71" customFormat="1" ht="42">
      <c r="A12" s="78" t="s">
        <v>66</v>
      </c>
      <c r="B12" s="76" t="s">
        <v>116</v>
      </c>
      <c r="C12" s="77"/>
      <c r="D12" s="77"/>
      <c r="E12" s="77"/>
      <c r="F12" s="77">
        <f t="shared" si="4"/>
        <v>0</v>
      </c>
      <c r="G12" s="77"/>
      <c r="H12" s="77"/>
      <c r="I12" s="77"/>
      <c r="J12" s="77">
        <f t="shared" si="2"/>
        <v>0</v>
      </c>
      <c r="K12" s="77"/>
      <c r="L12" s="77"/>
      <c r="M12" s="79"/>
      <c r="N12" s="79">
        <f t="shared" si="3"/>
        <v>0</v>
      </c>
      <c r="O12" s="96">
        <f t="shared" si="1"/>
        <v>0</v>
      </c>
    </row>
    <row r="13" spans="1:15" s="102" customFormat="1" ht="21">
      <c r="A13" s="97"/>
      <c r="B13" s="98" t="s">
        <v>67</v>
      </c>
      <c r="C13" s="99">
        <f>SUM(C14:C22)</f>
        <v>0</v>
      </c>
      <c r="D13" s="99">
        <f aca="true" t="shared" si="5" ref="D13:O13">SUM(D14:D22)</f>
        <v>0</v>
      </c>
      <c r="E13" s="99">
        <f t="shared" si="5"/>
        <v>0</v>
      </c>
      <c r="F13" s="99">
        <f t="shared" si="5"/>
        <v>0</v>
      </c>
      <c r="G13" s="99">
        <f t="shared" si="5"/>
        <v>0</v>
      </c>
      <c r="H13" s="99">
        <f t="shared" si="5"/>
        <v>0</v>
      </c>
      <c r="I13" s="99">
        <f t="shared" si="5"/>
        <v>0</v>
      </c>
      <c r="J13" s="99">
        <f t="shared" si="5"/>
        <v>0</v>
      </c>
      <c r="K13" s="99">
        <f t="shared" si="5"/>
        <v>0</v>
      </c>
      <c r="L13" s="99">
        <f t="shared" si="5"/>
        <v>0</v>
      </c>
      <c r="M13" s="99">
        <f t="shared" si="5"/>
        <v>0</v>
      </c>
      <c r="N13" s="99">
        <f t="shared" si="5"/>
        <v>0</v>
      </c>
      <c r="O13" s="99">
        <f t="shared" si="5"/>
        <v>0</v>
      </c>
    </row>
    <row r="14" spans="1:15" ht="21">
      <c r="A14" s="72">
        <v>1</v>
      </c>
      <c r="B14" s="73" t="s">
        <v>68</v>
      </c>
      <c r="C14" s="74"/>
      <c r="D14" s="74"/>
      <c r="E14" s="74"/>
      <c r="F14" s="74">
        <f t="shared" si="4"/>
        <v>0</v>
      </c>
      <c r="G14" s="74"/>
      <c r="H14" s="74"/>
      <c r="I14" s="74"/>
      <c r="J14" s="74">
        <f t="shared" si="2"/>
        <v>0</v>
      </c>
      <c r="K14" s="74"/>
      <c r="L14" s="74"/>
      <c r="M14" s="75">
        <f aca="true" t="shared" si="6" ref="M14:M28">C14*H14</f>
        <v>0</v>
      </c>
      <c r="N14" s="75">
        <f t="shared" si="3"/>
        <v>0</v>
      </c>
      <c r="O14" s="96">
        <f>F14+J14+N14</f>
        <v>0</v>
      </c>
    </row>
    <row r="15" spans="1:15" ht="21">
      <c r="A15" s="66">
        <v>2</v>
      </c>
      <c r="B15" s="67" t="s">
        <v>69</v>
      </c>
      <c r="C15" s="68"/>
      <c r="D15" s="68"/>
      <c r="E15" s="68"/>
      <c r="F15" s="68">
        <f t="shared" si="4"/>
        <v>0</v>
      </c>
      <c r="G15" s="68"/>
      <c r="H15" s="68"/>
      <c r="I15" s="68"/>
      <c r="J15" s="68">
        <f t="shared" si="2"/>
        <v>0</v>
      </c>
      <c r="K15" s="68"/>
      <c r="L15" s="68"/>
      <c r="M15" s="69">
        <f t="shared" si="6"/>
        <v>0</v>
      </c>
      <c r="N15" s="69">
        <f t="shared" si="3"/>
        <v>0</v>
      </c>
      <c r="O15" s="96">
        <f aca="true" t="shared" si="7" ref="O15:O22">F15+J15+N15</f>
        <v>0</v>
      </c>
    </row>
    <row r="16" spans="1:15" ht="21">
      <c r="A16" s="66">
        <v>3</v>
      </c>
      <c r="B16" s="67" t="s">
        <v>70</v>
      </c>
      <c r="C16" s="68"/>
      <c r="D16" s="68"/>
      <c r="E16" s="68"/>
      <c r="F16" s="68">
        <f t="shared" si="4"/>
        <v>0</v>
      </c>
      <c r="G16" s="68"/>
      <c r="H16" s="68"/>
      <c r="I16" s="68"/>
      <c r="J16" s="68">
        <f t="shared" si="2"/>
        <v>0</v>
      </c>
      <c r="K16" s="68"/>
      <c r="L16" s="68"/>
      <c r="M16" s="69">
        <f t="shared" si="6"/>
        <v>0</v>
      </c>
      <c r="N16" s="69">
        <f t="shared" si="3"/>
        <v>0</v>
      </c>
      <c r="O16" s="96">
        <f t="shared" si="7"/>
        <v>0</v>
      </c>
    </row>
    <row r="17" spans="1:15" ht="21">
      <c r="A17" s="66">
        <v>4</v>
      </c>
      <c r="B17" s="67" t="s">
        <v>71</v>
      </c>
      <c r="C17" s="68"/>
      <c r="D17" s="68"/>
      <c r="E17" s="68"/>
      <c r="F17" s="68">
        <f t="shared" si="4"/>
        <v>0</v>
      </c>
      <c r="G17" s="68"/>
      <c r="H17" s="68"/>
      <c r="I17" s="68"/>
      <c r="J17" s="68">
        <f t="shared" si="2"/>
        <v>0</v>
      </c>
      <c r="K17" s="68"/>
      <c r="L17" s="68"/>
      <c r="M17" s="69">
        <f t="shared" si="6"/>
        <v>0</v>
      </c>
      <c r="N17" s="69">
        <f t="shared" si="3"/>
        <v>0</v>
      </c>
      <c r="O17" s="96">
        <f t="shared" si="7"/>
        <v>0</v>
      </c>
    </row>
    <row r="18" spans="1:15" ht="21">
      <c r="A18" s="66">
        <v>5</v>
      </c>
      <c r="B18" s="67" t="s">
        <v>72</v>
      </c>
      <c r="C18" s="68"/>
      <c r="D18" s="68"/>
      <c r="E18" s="68"/>
      <c r="F18" s="68">
        <f t="shared" si="4"/>
        <v>0</v>
      </c>
      <c r="G18" s="68"/>
      <c r="H18" s="68"/>
      <c r="I18" s="68"/>
      <c r="J18" s="68">
        <f t="shared" si="2"/>
        <v>0</v>
      </c>
      <c r="K18" s="68"/>
      <c r="L18" s="68"/>
      <c r="M18" s="69">
        <f t="shared" si="6"/>
        <v>0</v>
      </c>
      <c r="N18" s="69">
        <f t="shared" si="3"/>
        <v>0</v>
      </c>
      <c r="O18" s="96">
        <f t="shared" si="7"/>
        <v>0</v>
      </c>
    </row>
    <row r="19" spans="1:15" ht="21">
      <c r="A19" s="66">
        <v>6</v>
      </c>
      <c r="B19" s="67" t="s">
        <v>114</v>
      </c>
      <c r="C19" s="68"/>
      <c r="D19" s="68"/>
      <c r="E19" s="68"/>
      <c r="F19" s="68">
        <f t="shared" si="4"/>
        <v>0</v>
      </c>
      <c r="G19" s="68"/>
      <c r="H19" s="68"/>
      <c r="I19" s="68"/>
      <c r="J19" s="68">
        <f t="shared" si="2"/>
        <v>0</v>
      </c>
      <c r="K19" s="68"/>
      <c r="L19" s="68"/>
      <c r="M19" s="69">
        <f t="shared" si="6"/>
        <v>0</v>
      </c>
      <c r="N19" s="69">
        <f t="shared" si="3"/>
        <v>0</v>
      </c>
      <c r="O19" s="96">
        <f t="shared" si="7"/>
        <v>0</v>
      </c>
    </row>
    <row r="20" spans="1:15" ht="21">
      <c r="A20" s="66">
        <v>7</v>
      </c>
      <c r="B20" s="67" t="s">
        <v>73</v>
      </c>
      <c r="C20" s="68"/>
      <c r="D20" s="68"/>
      <c r="E20" s="68"/>
      <c r="F20" s="68">
        <f t="shared" si="4"/>
        <v>0</v>
      </c>
      <c r="G20" s="68"/>
      <c r="H20" s="68"/>
      <c r="I20" s="68"/>
      <c r="J20" s="68">
        <f t="shared" si="2"/>
        <v>0</v>
      </c>
      <c r="K20" s="68"/>
      <c r="L20" s="68"/>
      <c r="M20" s="69">
        <f t="shared" si="6"/>
        <v>0</v>
      </c>
      <c r="N20" s="69">
        <f t="shared" si="3"/>
        <v>0</v>
      </c>
      <c r="O20" s="96">
        <f t="shared" si="7"/>
        <v>0</v>
      </c>
    </row>
    <row r="21" spans="1:15" ht="21">
      <c r="A21" s="66">
        <v>8</v>
      </c>
      <c r="B21" s="67" t="s">
        <v>126</v>
      </c>
      <c r="C21" s="68"/>
      <c r="D21" s="68"/>
      <c r="E21" s="68"/>
      <c r="F21" s="68">
        <f t="shared" si="4"/>
        <v>0</v>
      </c>
      <c r="G21" s="68"/>
      <c r="H21" s="68"/>
      <c r="I21" s="68"/>
      <c r="J21" s="68">
        <f t="shared" si="2"/>
        <v>0</v>
      </c>
      <c r="K21" s="68"/>
      <c r="L21" s="68"/>
      <c r="M21" s="69">
        <f t="shared" si="6"/>
        <v>0</v>
      </c>
      <c r="N21" s="69">
        <f t="shared" si="3"/>
        <v>0</v>
      </c>
      <c r="O21" s="96">
        <f t="shared" si="7"/>
        <v>0</v>
      </c>
    </row>
    <row r="22" spans="1:15" ht="42">
      <c r="A22" s="103">
        <v>9</v>
      </c>
      <c r="B22" s="104" t="s">
        <v>74</v>
      </c>
      <c r="C22" s="105"/>
      <c r="D22" s="105"/>
      <c r="E22" s="105"/>
      <c r="F22" s="105">
        <f t="shared" si="4"/>
        <v>0</v>
      </c>
      <c r="G22" s="105"/>
      <c r="H22" s="105"/>
      <c r="I22" s="105"/>
      <c r="J22" s="105">
        <f t="shared" si="2"/>
        <v>0</v>
      </c>
      <c r="K22" s="105"/>
      <c r="L22" s="105"/>
      <c r="M22" s="106">
        <f t="shared" si="6"/>
        <v>0</v>
      </c>
      <c r="N22" s="106">
        <f t="shared" si="3"/>
        <v>0</v>
      </c>
      <c r="O22" s="96">
        <f t="shared" si="7"/>
        <v>0</v>
      </c>
    </row>
    <row r="23" spans="1:15" s="110" customFormat="1" ht="21">
      <c r="A23" s="108"/>
      <c r="B23" s="98" t="s">
        <v>75</v>
      </c>
      <c r="C23" s="99">
        <f>SUM(C24:C26)</f>
        <v>0</v>
      </c>
      <c r="D23" s="99">
        <f aca="true" t="shared" si="8" ref="D23:O23">SUM(D24:D26)</f>
        <v>0</v>
      </c>
      <c r="E23" s="99">
        <f t="shared" si="8"/>
        <v>0</v>
      </c>
      <c r="F23" s="99">
        <f t="shared" si="8"/>
        <v>0</v>
      </c>
      <c r="G23" s="99">
        <f t="shared" si="8"/>
        <v>0</v>
      </c>
      <c r="H23" s="99">
        <f t="shared" si="8"/>
        <v>0</v>
      </c>
      <c r="I23" s="99">
        <f t="shared" si="8"/>
        <v>0</v>
      </c>
      <c r="J23" s="99">
        <f t="shared" si="8"/>
        <v>0</v>
      </c>
      <c r="K23" s="99">
        <f t="shared" si="8"/>
        <v>0</v>
      </c>
      <c r="L23" s="99">
        <f t="shared" si="8"/>
        <v>0</v>
      </c>
      <c r="M23" s="99">
        <f t="shared" si="8"/>
        <v>0</v>
      </c>
      <c r="N23" s="99">
        <f t="shared" si="8"/>
        <v>0</v>
      </c>
      <c r="O23" s="99">
        <f t="shared" si="8"/>
        <v>0</v>
      </c>
    </row>
    <row r="24" spans="1:15" ht="21">
      <c r="A24" s="72">
        <v>1</v>
      </c>
      <c r="B24" s="73" t="s">
        <v>76</v>
      </c>
      <c r="C24" s="74"/>
      <c r="D24" s="74"/>
      <c r="E24" s="74"/>
      <c r="F24" s="74">
        <f t="shared" si="4"/>
        <v>0</v>
      </c>
      <c r="G24" s="74"/>
      <c r="H24" s="74"/>
      <c r="I24" s="74"/>
      <c r="J24" s="74">
        <f t="shared" si="2"/>
        <v>0</v>
      </c>
      <c r="K24" s="74"/>
      <c r="L24" s="74"/>
      <c r="M24" s="75">
        <f t="shared" si="6"/>
        <v>0</v>
      </c>
      <c r="N24" s="75">
        <f t="shared" si="3"/>
        <v>0</v>
      </c>
      <c r="O24" s="96">
        <f>F24+J24+N24</f>
        <v>0</v>
      </c>
    </row>
    <row r="25" spans="1:15" ht="21">
      <c r="A25" s="66">
        <v>2</v>
      </c>
      <c r="B25" s="67" t="s">
        <v>77</v>
      </c>
      <c r="C25" s="68"/>
      <c r="D25" s="68"/>
      <c r="E25" s="68"/>
      <c r="F25" s="68">
        <f t="shared" si="4"/>
        <v>0</v>
      </c>
      <c r="G25" s="68"/>
      <c r="H25" s="68"/>
      <c r="I25" s="68"/>
      <c r="J25" s="68">
        <f t="shared" si="2"/>
        <v>0</v>
      </c>
      <c r="K25" s="68"/>
      <c r="L25" s="68"/>
      <c r="M25" s="69">
        <f t="shared" si="6"/>
        <v>0</v>
      </c>
      <c r="N25" s="69">
        <f t="shared" si="3"/>
        <v>0</v>
      </c>
      <c r="O25" s="96">
        <f>F25+J25+N25</f>
        <v>0</v>
      </c>
    </row>
    <row r="26" spans="1:15" ht="21">
      <c r="A26" s="103">
        <v>3</v>
      </c>
      <c r="B26" s="104" t="s">
        <v>78</v>
      </c>
      <c r="C26" s="105"/>
      <c r="D26" s="105"/>
      <c r="E26" s="105"/>
      <c r="F26" s="105">
        <f t="shared" si="4"/>
        <v>0</v>
      </c>
      <c r="G26" s="105"/>
      <c r="H26" s="105"/>
      <c r="I26" s="105"/>
      <c r="J26" s="105">
        <f t="shared" si="2"/>
        <v>0</v>
      </c>
      <c r="K26" s="105"/>
      <c r="L26" s="105"/>
      <c r="M26" s="106">
        <f t="shared" si="6"/>
        <v>0</v>
      </c>
      <c r="N26" s="106">
        <f t="shared" si="3"/>
        <v>0</v>
      </c>
      <c r="O26" s="107">
        <f>F26+J26+N26</f>
        <v>0</v>
      </c>
    </row>
    <row r="27" spans="1:15" s="112" customFormat="1" ht="21">
      <c r="A27" s="111"/>
      <c r="B27" s="98" t="s">
        <v>79</v>
      </c>
      <c r="C27" s="99">
        <f>SUM(C28)</f>
        <v>0</v>
      </c>
      <c r="D27" s="99">
        <f aca="true" t="shared" si="9" ref="D27:O27">SUM(D28)</f>
        <v>0</v>
      </c>
      <c r="E27" s="99">
        <f t="shared" si="9"/>
        <v>0</v>
      </c>
      <c r="F27" s="99">
        <f t="shared" si="9"/>
        <v>0</v>
      </c>
      <c r="G27" s="99">
        <f t="shared" si="9"/>
        <v>0</v>
      </c>
      <c r="H27" s="99">
        <f t="shared" si="9"/>
        <v>0</v>
      </c>
      <c r="I27" s="99">
        <f t="shared" si="9"/>
        <v>0</v>
      </c>
      <c r="J27" s="99">
        <f t="shared" si="9"/>
        <v>0</v>
      </c>
      <c r="K27" s="99">
        <f t="shared" si="9"/>
        <v>0</v>
      </c>
      <c r="L27" s="99">
        <f t="shared" si="9"/>
        <v>0</v>
      </c>
      <c r="M27" s="99">
        <f t="shared" si="9"/>
        <v>0</v>
      </c>
      <c r="N27" s="99">
        <f t="shared" si="9"/>
        <v>0</v>
      </c>
      <c r="O27" s="99">
        <f t="shared" si="9"/>
        <v>0</v>
      </c>
    </row>
    <row r="28" spans="1:15" s="71" customFormat="1" ht="42">
      <c r="A28" s="88">
        <v>1</v>
      </c>
      <c r="B28" s="89" t="s">
        <v>80</v>
      </c>
      <c r="C28" s="85"/>
      <c r="D28" s="85"/>
      <c r="E28" s="85"/>
      <c r="F28" s="113">
        <f t="shared" si="4"/>
        <v>0</v>
      </c>
      <c r="G28" s="85"/>
      <c r="H28" s="85"/>
      <c r="I28" s="85"/>
      <c r="J28" s="113">
        <f t="shared" si="2"/>
        <v>0</v>
      </c>
      <c r="K28" s="85"/>
      <c r="L28" s="85"/>
      <c r="M28" s="86">
        <f t="shared" si="6"/>
        <v>0</v>
      </c>
      <c r="N28" s="114">
        <f t="shared" si="3"/>
        <v>0</v>
      </c>
      <c r="O28" s="115">
        <f>F28+J28+N28</f>
        <v>0</v>
      </c>
    </row>
    <row r="29" spans="1:15" s="110" customFormat="1" ht="21">
      <c r="A29" s="108"/>
      <c r="B29" s="98" t="s">
        <v>81</v>
      </c>
      <c r="C29" s="99">
        <f>SUM(C30:C31)</f>
        <v>0</v>
      </c>
      <c r="D29" s="99">
        <f aca="true" t="shared" si="10" ref="D29:O29">SUM(D30:D31)</f>
        <v>0</v>
      </c>
      <c r="E29" s="99">
        <f t="shared" si="10"/>
        <v>0</v>
      </c>
      <c r="F29" s="99">
        <f t="shared" si="10"/>
        <v>0</v>
      </c>
      <c r="G29" s="99">
        <f t="shared" si="10"/>
        <v>0</v>
      </c>
      <c r="H29" s="99">
        <f t="shared" si="10"/>
        <v>0</v>
      </c>
      <c r="I29" s="99">
        <f t="shared" si="10"/>
        <v>0</v>
      </c>
      <c r="J29" s="99">
        <f t="shared" si="10"/>
        <v>0</v>
      </c>
      <c r="K29" s="99">
        <f t="shared" si="10"/>
        <v>0</v>
      </c>
      <c r="L29" s="99">
        <f t="shared" si="10"/>
        <v>0</v>
      </c>
      <c r="M29" s="99">
        <f t="shared" si="10"/>
        <v>0</v>
      </c>
      <c r="N29" s="99">
        <f t="shared" si="10"/>
        <v>0</v>
      </c>
      <c r="O29" s="99">
        <f t="shared" si="10"/>
        <v>0</v>
      </c>
    </row>
    <row r="30" spans="1:15" ht="21">
      <c r="A30" s="72">
        <v>1</v>
      </c>
      <c r="B30" s="73" t="s">
        <v>82</v>
      </c>
      <c r="C30" s="74"/>
      <c r="D30" s="74"/>
      <c r="E30" s="74"/>
      <c r="F30" s="74">
        <f t="shared" si="4"/>
        <v>0</v>
      </c>
      <c r="G30" s="74"/>
      <c r="H30" s="74"/>
      <c r="I30" s="74"/>
      <c r="J30" s="74">
        <f t="shared" si="2"/>
        <v>0</v>
      </c>
      <c r="K30" s="74"/>
      <c r="L30" s="74"/>
      <c r="M30" s="75">
        <f>C30*H30</f>
        <v>0</v>
      </c>
      <c r="N30" s="75">
        <f t="shared" si="3"/>
        <v>0</v>
      </c>
      <c r="O30" s="96">
        <f>F30+J30+N30</f>
        <v>0</v>
      </c>
    </row>
    <row r="31" spans="1:15" s="116" customFormat="1" ht="42">
      <c r="A31" s="78">
        <v>2</v>
      </c>
      <c r="B31" s="76" t="s">
        <v>83</v>
      </c>
      <c r="C31" s="77"/>
      <c r="D31" s="77"/>
      <c r="E31" s="77"/>
      <c r="F31" s="77">
        <f t="shared" si="4"/>
        <v>0</v>
      </c>
      <c r="G31" s="77"/>
      <c r="H31" s="77"/>
      <c r="I31" s="77"/>
      <c r="J31" s="77">
        <f t="shared" si="2"/>
        <v>0</v>
      </c>
      <c r="K31" s="77"/>
      <c r="L31" s="77"/>
      <c r="M31" s="79">
        <f>C31*H31</f>
        <v>0</v>
      </c>
      <c r="N31" s="79">
        <f t="shared" si="3"/>
        <v>0</v>
      </c>
      <c r="O31" s="96">
        <f>F31+J31+N31</f>
        <v>0</v>
      </c>
    </row>
    <row r="32" spans="1:15" s="102" customFormat="1" ht="21">
      <c r="A32" s="97"/>
      <c r="B32" s="98" t="s">
        <v>84</v>
      </c>
      <c r="C32" s="99">
        <f>SUM(C33)</f>
        <v>0</v>
      </c>
      <c r="D32" s="99">
        <f aca="true" t="shared" si="11" ref="D32:M32">SUM(D33)</f>
        <v>0</v>
      </c>
      <c r="E32" s="99">
        <f t="shared" si="11"/>
        <v>0</v>
      </c>
      <c r="F32" s="100">
        <f t="shared" si="4"/>
        <v>0</v>
      </c>
      <c r="G32" s="99">
        <f t="shared" si="11"/>
        <v>0</v>
      </c>
      <c r="H32" s="99">
        <f t="shared" si="11"/>
        <v>0</v>
      </c>
      <c r="I32" s="99">
        <f t="shared" si="11"/>
        <v>0</v>
      </c>
      <c r="J32" s="100">
        <f t="shared" si="2"/>
        <v>0</v>
      </c>
      <c r="K32" s="99">
        <f t="shared" si="11"/>
        <v>0</v>
      </c>
      <c r="L32" s="99">
        <f t="shared" si="11"/>
        <v>0</v>
      </c>
      <c r="M32" s="99">
        <f t="shared" si="11"/>
        <v>0</v>
      </c>
      <c r="N32" s="101">
        <f t="shared" si="3"/>
        <v>0</v>
      </c>
      <c r="O32" s="109">
        <f>F32+J32+N32</f>
        <v>0</v>
      </c>
    </row>
    <row r="33" spans="1:15" s="87" customFormat="1" ht="21">
      <c r="A33" s="83">
        <v>1</v>
      </c>
      <c r="B33" s="84" t="s">
        <v>85</v>
      </c>
      <c r="C33" s="85"/>
      <c r="D33" s="85"/>
      <c r="E33" s="85"/>
      <c r="F33" s="113">
        <f t="shared" si="4"/>
        <v>0</v>
      </c>
      <c r="G33" s="85"/>
      <c r="H33" s="85"/>
      <c r="I33" s="85"/>
      <c r="J33" s="113">
        <f t="shared" si="2"/>
        <v>0</v>
      </c>
      <c r="K33" s="85"/>
      <c r="L33" s="85"/>
      <c r="M33" s="86">
        <f>C33*H33</f>
        <v>0</v>
      </c>
      <c r="N33" s="114">
        <f t="shared" si="3"/>
        <v>0</v>
      </c>
      <c r="O33" s="115">
        <f>F33+J33+N33</f>
        <v>0</v>
      </c>
    </row>
    <row r="34" spans="1:15" s="110" customFormat="1" ht="21">
      <c r="A34" s="108"/>
      <c r="B34" s="98" t="s">
        <v>86</v>
      </c>
      <c r="C34" s="99">
        <f>SUM(C35:C37)</f>
        <v>0</v>
      </c>
      <c r="D34" s="99">
        <f>SUM(D35:D37)</f>
        <v>0</v>
      </c>
      <c r="E34" s="99">
        <f aca="true" t="shared" si="12" ref="E34:O34">SUM(E35:E37)</f>
        <v>0</v>
      </c>
      <c r="F34" s="99">
        <f t="shared" si="12"/>
        <v>0</v>
      </c>
      <c r="G34" s="99">
        <f t="shared" si="12"/>
        <v>0</v>
      </c>
      <c r="H34" s="99">
        <f t="shared" si="12"/>
        <v>0</v>
      </c>
      <c r="I34" s="99">
        <f t="shared" si="12"/>
        <v>0</v>
      </c>
      <c r="J34" s="99">
        <f t="shared" si="12"/>
        <v>0</v>
      </c>
      <c r="K34" s="99">
        <f t="shared" si="12"/>
        <v>0</v>
      </c>
      <c r="L34" s="99">
        <f t="shared" si="12"/>
        <v>0</v>
      </c>
      <c r="M34" s="99">
        <f t="shared" si="12"/>
        <v>0</v>
      </c>
      <c r="N34" s="99">
        <f t="shared" si="12"/>
        <v>0</v>
      </c>
      <c r="O34" s="99">
        <f t="shared" si="12"/>
        <v>0</v>
      </c>
    </row>
    <row r="35" spans="1:15" ht="21">
      <c r="A35" s="72">
        <v>1</v>
      </c>
      <c r="B35" s="191" t="s">
        <v>87</v>
      </c>
      <c r="C35" s="74"/>
      <c r="D35" s="74"/>
      <c r="E35" s="74"/>
      <c r="F35" s="74">
        <f t="shared" si="4"/>
        <v>0</v>
      </c>
      <c r="G35" s="74"/>
      <c r="H35" s="74"/>
      <c r="I35" s="74"/>
      <c r="J35" s="74">
        <f t="shared" si="2"/>
        <v>0</v>
      </c>
      <c r="K35" s="74"/>
      <c r="L35" s="74"/>
      <c r="M35" s="75">
        <f>C35*H35</f>
        <v>0</v>
      </c>
      <c r="N35" s="75">
        <f t="shared" si="3"/>
        <v>0</v>
      </c>
      <c r="O35" s="96">
        <f>F35+J35+N35</f>
        <v>0</v>
      </c>
    </row>
    <row r="36" spans="1:15" ht="21">
      <c r="A36" s="78">
        <v>2</v>
      </c>
      <c r="B36" s="150" t="s">
        <v>88</v>
      </c>
      <c r="C36" s="74"/>
      <c r="D36" s="74"/>
      <c r="E36" s="74"/>
      <c r="F36" s="74">
        <f>C36*D36*E36</f>
        <v>0</v>
      </c>
      <c r="G36" s="74"/>
      <c r="H36" s="74"/>
      <c r="I36" s="74"/>
      <c r="J36" s="74">
        <f>G36*H36*I36</f>
        <v>0</v>
      </c>
      <c r="K36" s="74"/>
      <c r="L36" s="74"/>
      <c r="M36" s="75">
        <f>C36*H36</f>
        <v>0</v>
      </c>
      <c r="N36" s="75">
        <f>K36*L36*M36</f>
        <v>0</v>
      </c>
      <c r="O36" s="96">
        <f>F36+J36+N36</f>
        <v>0</v>
      </c>
    </row>
    <row r="37" spans="1:15" ht="21">
      <c r="A37" s="88">
        <v>3</v>
      </c>
      <c r="B37" s="142" t="s">
        <v>105</v>
      </c>
      <c r="C37" s="74"/>
      <c r="D37" s="74"/>
      <c r="E37" s="74"/>
      <c r="F37" s="74">
        <f>C37*D37*E37</f>
        <v>0</v>
      </c>
      <c r="G37" s="74"/>
      <c r="H37" s="74"/>
      <c r="I37" s="74"/>
      <c r="J37" s="74">
        <f>G37*H37*I37</f>
        <v>0</v>
      </c>
      <c r="K37" s="74"/>
      <c r="L37" s="74"/>
      <c r="M37" s="75">
        <f>C37*H37</f>
        <v>0</v>
      </c>
      <c r="N37" s="75">
        <f>K37*L37*M37</f>
        <v>0</v>
      </c>
      <c r="O37" s="96">
        <f>F37+J37+N37</f>
        <v>0</v>
      </c>
    </row>
    <row r="38" spans="1:15" s="110" customFormat="1" ht="21">
      <c r="A38" s="108"/>
      <c r="B38" s="98" t="s">
        <v>89</v>
      </c>
      <c r="C38" s="99">
        <f>SUM(C39:C49)</f>
        <v>0</v>
      </c>
      <c r="D38" s="99">
        <f aca="true" t="shared" si="13" ref="D38:O38">SUM(D39:D49)</f>
        <v>0</v>
      </c>
      <c r="E38" s="99">
        <f t="shared" si="13"/>
        <v>0</v>
      </c>
      <c r="F38" s="99">
        <f t="shared" si="13"/>
        <v>0</v>
      </c>
      <c r="G38" s="99">
        <f t="shared" si="13"/>
        <v>0</v>
      </c>
      <c r="H38" s="99">
        <f t="shared" si="13"/>
        <v>0</v>
      </c>
      <c r="I38" s="99">
        <f t="shared" si="13"/>
        <v>0</v>
      </c>
      <c r="J38" s="99">
        <f t="shared" si="13"/>
        <v>0</v>
      </c>
      <c r="K38" s="99">
        <f t="shared" si="13"/>
        <v>0</v>
      </c>
      <c r="L38" s="99">
        <f t="shared" si="13"/>
        <v>0</v>
      </c>
      <c r="M38" s="99">
        <f t="shared" si="13"/>
        <v>0</v>
      </c>
      <c r="N38" s="99">
        <f t="shared" si="13"/>
        <v>0</v>
      </c>
      <c r="O38" s="99">
        <f t="shared" si="13"/>
        <v>0</v>
      </c>
    </row>
    <row r="39" spans="1:15" ht="21">
      <c r="A39" s="208">
        <v>1</v>
      </c>
      <c r="B39" s="168" t="s">
        <v>90</v>
      </c>
      <c r="C39" s="75"/>
      <c r="D39" s="75"/>
      <c r="E39" s="75"/>
      <c r="F39" s="74">
        <f t="shared" si="4"/>
        <v>0</v>
      </c>
      <c r="G39" s="74"/>
      <c r="H39" s="75"/>
      <c r="I39" s="75"/>
      <c r="J39" s="74">
        <f t="shared" si="2"/>
        <v>0</v>
      </c>
      <c r="K39" s="74"/>
      <c r="L39" s="74"/>
      <c r="M39" s="75">
        <f>C39*H39</f>
        <v>0</v>
      </c>
      <c r="N39" s="75">
        <f t="shared" si="3"/>
        <v>0</v>
      </c>
      <c r="O39" s="96">
        <f>F39+J39+N39</f>
        <v>0</v>
      </c>
    </row>
    <row r="40" spans="1:15" ht="21">
      <c r="A40" s="66">
        <v>2</v>
      </c>
      <c r="B40" s="175" t="s">
        <v>91</v>
      </c>
      <c r="C40" s="68"/>
      <c r="D40" s="68"/>
      <c r="E40" s="68"/>
      <c r="F40" s="68">
        <f t="shared" si="4"/>
        <v>0</v>
      </c>
      <c r="G40" s="68"/>
      <c r="H40" s="68"/>
      <c r="I40" s="68"/>
      <c r="J40" s="68">
        <f t="shared" si="2"/>
        <v>0</v>
      </c>
      <c r="K40" s="68"/>
      <c r="L40" s="68"/>
      <c r="M40" s="69">
        <f>C40*H40</f>
        <v>0</v>
      </c>
      <c r="N40" s="69">
        <f t="shared" si="3"/>
        <v>0</v>
      </c>
      <c r="O40" s="96">
        <f aca="true" t="shared" si="14" ref="O40:O49">F40+J40+N40</f>
        <v>0</v>
      </c>
    </row>
    <row r="41" spans="1:15" ht="21">
      <c r="A41" s="66">
        <v>3</v>
      </c>
      <c r="B41" s="175" t="s">
        <v>97</v>
      </c>
      <c r="C41" s="68"/>
      <c r="D41" s="68"/>
      <c r="E41" s="68"/>
      <c r="F41" s="68">
        <f t="shared" si="4"/>
        <v>0</v>
      </c>
      <c r="G41" s="68"/>
      <c r="H41" s="68"/>
      <c r="I41" s="68"/>
      <c r="J41" s="68">
        <f t="shared" si="2"/>
        <v>0</v>
      </c>
      <c r="K41" s="68"/>
      <c r="L41" s="68"/>
      <c r="M41" s="69">
        <f>C41*H41</f>
        <v>0</v>
      </c>
      <c r="N41" s="69">
        <f t="shared" si="3"/>
        <v>0</v>
      </c>
      <c r="O41" s="96">
        <f t="shared" si="14"/>
        <v>0</v>
      </c>
    </row>
    <row r="42" spans="1:15" ht="21">
      <c r="A42" s="66">
        <v>4</v>
      </c>
      <c r="B42" s="175" t="s">
        <v>98</v>
      </c>
      <c r="C42" s="68"/>
      <c r="D42" s="68"/>
      <c r="E42" s="68"/>
      <c r="F42" s="68">
        <f t="shared" si="4"/>
        <v>0</v>
      </c>
      <c r="G42" s="68"/>
      <c r="H42" s="68"/>
      <c r="I42" s="68"/>
      <c r="J42" s="68">
        <f t="shared" si="2"/>
        <v>0</v>
      </c>
      <c r="K42" s="68"/>
      <c r="L42" s="68"/>
      <c r="M42" s="69">
        <f>C42*H42</f>
        <v>0</v>
      </c>
      <c r="N42" s="69">
        <f t="shared" si="3"/>
        <v>0</v>
      </c>
      <c r="O42" s="96">
        <f t="shared" si="14"/>
        <v>0</v>
      </c>
    </row>
    <row r="43" spans="1:15" ht="21">
      <c r="A43" s="66">
        <v>5</v>
      </c>
      <c r="B43" s="175" t="s">
        <v>99</v>
      </c>
      <c r="C43" s="68"/>
      <c r="D43" s="68"/>
      <c r="E43" s="68"/>
      <c r="F43" s="68">
        <f aca="true" t="shared" si="15" ref="F43:F49">C43*D43*E43</f>
        <v>0</v>
      </c>
      <c r="G43" s="68"/>
      <c r="H43" s="68"/>
      <c r="I43" s="68"/>
      <c r="J43" s="68">
        <f aca="true" t="shared" si="16" ref="J43:J49">G43*H43*I43</f>
        <v>0</v>
      </c>
      <c r="K43" s="68"/>
      <c r="L43" s="68"/>
      <c r="M43" s="69">
        <f aca="true" t="shared" si="17" ref="M43:M49">C43*H43</f>
        <v>0</v>
      </c>
      <c r="N43" s="69">
        <f aca="true" t="shared" si="18" ref="N43:N49">K43*L43*M43</f>
        <v>0</v>
      </c>
      <c r="O43" s="96">
        <f t="shared" si="14"/>
        <v>0</v>
      </c>
    </row>
    <row r="44" spans="1:15" ht="21">
      <c r="A44" s="66">
        <v>6</v>
      </c>
      <c r="B44" s="175" t="s">
        <v>100</v>
      </c>
      <c r="C44" s="68"/>
      <c r="D44" s="68"/>
      <c r="E44" s="68"/>
      <c r="F44" s="68">
        <f t="shared" si="15"/>
        <v>0</v>
      </c>
      <c r="G44" s="68"/>
      <c r="H44" s="68"/>
      <c r="I44" s="68"/>
      <c r="J44" s="68">
        <f t="shared" si="16"/>
        <v>0</v>
      </c>
      <c r="K44" s="68"/>
      <c r="L44" s="68"/>
      <c r="M44" s="69">
        <f t="shared" si="17"/>
        <v>0</v>
      </c>
      <c r="N44" s="69">
        <f t="shared" si="18"/>
        <v>0</v>
      </c>
      <c r="O44" s="96">
        <f t="shared" si="14"/>
        <v>0</v>
      </c>
    </row>
    <row r="45" spans="1:15" ht="21">
      <c r="A45" s="66">
        <v>7</v>
      </c>
      <c r="B45" s="175" t="s">
        <v>101</v>
      </c>
      <c r="C45" s="68"/>
      <c r="D45" s="68"/>
      <c r="E45" s="68"/>
      <c r="F45" s="68">
        <f t="shared" si="15"/>
        <v>0</v>
      </c>
      <c r="G45" s="68"/>
      <c r="H45" s="68"/>
      <c r="I45" s="68"/>
      <c r="J45" s="68">
        <f t="shared" si="16"/>
        <v>0</v>
      </c>
      <c r="K45" s="68"/>
      <c r="L45" s="68"/>
      <c r="M45" s="69">
        <f t="shared" si="17"/>
        <v>0</v>
      </c>
      <c r="N45" s="69">
        <f t="shared" si="18"/>
        <v>0</v>
      </c>
      <c r="O45" s="96">
        <f t="shared" si="14"/>
        <v>0</v>
      </c>
    </row>
    <row r="46" spans="1:15" ht="21">
      <c r="A46" s="66">
        <v>8</v>
      </c>
      <c r="B46" s="175" t="s">
        <v>92</v>
      </c>
      <c r="C46" s="68"/>
      <c r="D46" s="68"/>
      <c r="E46" s="68"/>
      <c r="F46" s="68">
        <f t="shared" si="15"/>
        <v>0</v>
      </c>
      <c r="G46" s="68"/>
      <c r="H46" s="68"/>
      <c r="I46" s="68"/>
      <c r="J46" s="68">
        <f t="shared" si="16"/>
        <v>0</v>
      </c>
      <c r="K46" s="68"/>
      <c r="L46" s="68"/>
      <c r="M46" s="69">
        <f t="shared" si="17"/>
        <v>0</v>
      </c>
      <c r="N46" s="69">
        <f t="shared" si="18"/>
        <v>0</v>
      </c>
      <c r="O46" s="96">
        <f t="shared" si="14"/>
        <v>0</v>
      </c>
    </row>
    <row r="47" spans="1:15" ht="21">
      <c r="A47" s="66">
        <v>9</v>
      </c>
      <c r="B47" s="175" t="s">
        <v>103</v>
      </c>
      <c r="C47" s="68"/>
      <c r="D47" s="68"/>
      <c r="E47" s="68"/>
      <c r="F47" s="68">
        <f t="shared" si="15"/>
        <v>0</v>
      </c>
      <c r="G47" s="68"/>
      <c r="H47" s="68"/>
      <c r="I47" s="68"/>
      <c r="J47" s="68">
        <f t="shared" si="16"/>
        <v>0</v>
      </c>
      <c r="K47" s="68"/>
      <c r="L47" s="68"/>
      <c r="M47" s="69">
        <f t="shared" si="17"/>
        <v>0</v>
      </c>
      <c r="N47" s="69">
        <f t="shared" si="18"/>
        <v>0</v>
      </c>
      <c r="O47" s="96">
        <f t="shared" si="14"/>
        <v>0</v>
      </c>
    </row>
    <row r="48" spans="1:15" ht="21">
      <c r="A48" s="66">
        <v>10</v>
      </c>
      <c r="B48" s="175" t="s">
        <v>93</v>
      </c>
      <c r="C48" s="68"/>
      <c r="D48" s="68"/>
      <c r="E48" s="68"/>
      <c r="F48" s="68">
        <f t="shared" si="15"/>
        <v>0</v>
      </c>
      <c r="G48" s="68"/>
      <c r="H48" s="68"/>
      <c r="I48" s="68"/>
      <c r="J48" s="68">
        <f t="shared" si="16"/>
        <v>0</v>
      </c>
      <c r="K48" s="68"/>
      <c r="L48" s="68"/>
      <c r="M48" s="69">
        <f t="shared" si="17"/>
        <v>0</v>
      </c>
      <c r="N48" s="69">
        <f t="shared" si="18"/>
        <v>0</v>
      </c>
      <c r="O48" s="96">
        <f t="shared" si="14"/>
        <v>0</v>
      </c>
    </row>
    <row r="49" spans="1:15" ht="21">
      <c r="A49" s="103">
        <v>11</v>
      </c>
      <c r="B49" s="180" t="s">
        <v>122</v>
      </c>
      <c r="C49" s="105"/>
      <c r="D49" s="105"/>
      <c r="E49" s="105"/>
      <c r="F49" s="105">
        <f t="shared" si="15"/>
        <v>0</v>
      </c>
      <c r="G49" s="105"/>
      <c r="H49" s="105"/>
      <c r="I49" s="105"/>
      <c r="J49" s="105">
        <f t="shared" si="16"/>
        <v>0</v>
      </c>
      <c r="K49" s="105"/>
      <c r="L49" s="105"/>
      <c r="M49" s="106">
        <f t="shared" si="17"/>
        <v>0</v>
      </c>
      <c r="N49" s="106">
        <f t="shared" si="18"/>
        <v>0</v>
      </c>
      <c r="O49" s="107">
        <f t="shared" si="14"/>
        <v>0</v>
      </c>
    </row>
    <row r="50" spans="1:15" s="110" customFormat="1" ht="21">
      <c r="A50" s="108"/>
      <c r="B50" s="98" t="s">
        <v>94</v>
      </c>
      <c r="C50" s="99">
        <f>SUM(C51:C53)</f>
        <v>0</v>
      </c>
      <c r="D50" s="99">
        <f>SUM(D51:D53)</f>
        <v>0</v>
      </c>
      <c r="E50" s="99">
        <f>SUM(E51:E53)</f>
        <v>0</v>
      </c>
      <c r="F50" s="100">
        <f t="shared" si="4"/>
        <v>0</v>
      </c>
      <c r="G50" s="99">
        <f>SUM(G51:G53)</f>
        <v>0</v>
      </c>
      <c r="H50" s="99">
        <f>SUM(H51:H53)</f>
        <v>0</v>
      </c>
      <c r="I50" s="99">
        <f>SUM(I51:I53)</f>
        <v>0</v>
      </c>
      <c r="J50" s="100">
        <f t="shared" si="2"/>
        <v>0</v>
      </c>
      <c r="K50" s="99">
        <f>SUM(K51:K53)</f>
        <v>0</v>
      </c>
      <c r="L50" s="99">
        <f>SUM(L51:L53)</f>
        <v>0</v>
      </c>
      <c r="M50" s="99">
        <f>SUM(M51:M53)</f>
        <v>0</v>
      </c>
      <c r="N50" s="101">
        <f t="shared" si="3"/>
        <v>0</v>
      </c>
      <c r="O50" s="109">
        <f>F50+J50+N50</f>
        <v>0</v>
      </c>
    </row>
    <row r="51" spans="1:15" ht="21">
      <c r="A51" s="72">
        <v>1</v>
      </c>
      <c r="B51" s="124" t="s">
        <v>95</v>
      </c>
      <c r="C51" s="74"/>
      <c r="D51" s="74"/>
      <c r="E51" s="74"/>
      <c r="F51" s="74">
        <f t="shared" si="4"/>
        <v>0</v>
      </c>
      <c r="G51" s="74"/>
      <c r="H51" s="74"/>
      <c r="I51" s="74"/>
      <c r="J51" s="74">
        <f t="shared" si="2"/>
        <v>0</v>
      </c>
      <c r="K51" s="74"/>
      <c r="L51" s="74"/>
      <c r="M51" s="75">
        <f>C51*H51</f>
        <v>0</v>
      </c>
      <c r="N51" s="75">
        <f t="shared" si="3"/>
        <v>0</v>
      </c>
      <c r="O51" s="96">
        <f>F51+J51+N51</f>
        <v>0</v>
      </c>
    </row>
    <row r="52" spans="1:15" ht="21">
      <c r="A52" s="66">
        <v>2</v>
      </c>
      <c r="B52" s="150" t="s">
        <v>96</v>
      </c>
      <c r="C52" s="68"/>
      <c r="D52" s="68"/>
      <c r="E52" s="68"/>
      <c r="F52" s="68">
        <f t="shared" si="4"/>
        <v>0</v>
      </c>
      <c r="G52" s="68"/>
      <c r="H52" s="68"/>
      <c r="I52" s="68"/>
      <c r="J52" s="68">
        <f t="shared" si="2"/>
        <v>0</v>
      </c>
      <c r="K52" s="68"/>
      <c r="L52" s="68"/>
      <c r="M52" s="69">
        <f>C52*H52</f>
        <v>0</v>
      </c>
      <c r="N52" s="69">
        <f t="shared" si="3"/>
        <v>0</v>
      </c>
      <c r="O52" s="96">
        <f>F52+J52+N52</f>
        <v>0</v>
      </c>
    </row>
    <row r="53" spans="1:15" ht="21">
      <c r="A53" s="66">
        <v>3</v>
      </c>
      <c r="B53" s="150" t="s">
        <v>102</v>
      </c>
      <c r="C53" s="68"/>
      <c r="D53" s="68"/>
      <c r="E53" s="68"/>
      <c r="F53" s="68">
        <f t="shared" si="4"/>
        <v>0</v>
      </c>
      <c r="G53" s="68"/>
      <c r="H53" s="68"/>
      <c r="I53" s="68"/>
      <c r="J53" s="68">
        <f t="shared" si="2"/>
        <v>0</v>
      </c>
      <c r="K53" s="68"/>
      <c r="L53" s="68"/>
      <c r="M53" s="69">
        <f>C53*H53</f>
        <v>0</v>
      </c>
      <c r="N53" s="69">
        <f t="shared" si="3"/>
        <v>0</v>
      </c>
      <c r="O53" s="96">
        <f>F53+J53+N53</f>
        <v>0</v>
      </c>
    </row>
    <row r="54" spans="1:15" s="112" customFormat="1" ht="21">
      <c r="A54" s="108"/>
      <c r="B54" s="98" t="s">
        <v>104</v>
      </c>
      <c r="C54" s="99">
        <f>SUM(C55:C56)</f>
        <v>0</v>
      </c>
      <c r="D54" s="99">
        <f aca="true" t="shared" si="19" ref="D54:O54">SUM(D55:D56)</f>
        <v>0</v>
      </c>
      <c r="E54" s="99">
        <f t="shared" si="19"/>
        <v>0</v>
      </c>
      <c r="F54" s="99">
        <f t="shared" si="19"/>
        <v>0</v>
      </c>
      <c r="G54" s="99">
        <f t="shared" si="19"/>
        <v>0</v>
      </c>
      <c r="H54" s="99">
        <f t="shared" si="19"/>
        <v>0</v>
      </c>
      <c r="I54" s="99">
        <f t="shared" si="19"/>
        <v>0</v>
      </c>
      <c r="J54" s="99">
        <f t="shared" si="19"/>
        <v>0</v>
      </c>
      <c r="K54" s="99">
        <f t="shared" si="19"/>
        <v>0</v>
      </c>
      <c r="L54" s="99">
        <f t="shared" si="19"/>
        <v>0</v>
      </c>
      <c r="M54" s="99">
        <f t="shared" si="19"/>
        <v>0</v>
      </c>
      <c r="N54" s="99">
        <f t="shared" si="19"/>
        <v>0</v>
      </c>
      <c r="O54" s="99">
        <f t="shared" si="19"/>
        <v>0</v>
      </c>
    </row>
    <row r="55" spans="1:15" s="71" customFormat="1" ht="21">
      <c r="A55" s="190">
        <v>1</v>
      </c>
      <c r="B55" s="191" t="s">
        <v>105</v>
      </c>
      <c r="C55" s="209"/>
      <c r="D55" s="209"/>
      <c r="E55" s="209"/>
      <c r="F55" s="210">
        <f t="shared" si="4"/>
        <v>0</v>
      </c>
      <c r="G55" s="209"/>
      <c r="H55" s="209"/>
      <c r="I55" s="209"/>
      <c r="J55" s="210">
        <f t="shared" si="2"/>
        <v>0</v>
      </c>
      <c r="K55" s="209"/>
      <c r="L55" s="209"/>
      <c r="M55" s="211">
        <f>C55*H55</f>
        <v>0</v>
      </c>
      <c r="N55" s="212">
        <f t="shared" si="3"/>
        <v>0</v>
      </c>
      <c r="O55" s="213">
        <f>F55+J55+N55</f>
        <v>0</v>
      </c>
    </row>
    <row r="56" spans="1:15" s="71" customFormat="1" ht="42">
      <c r="A56" s="141">
        <v>2</v>
      </c>
      <c r="B56" s="142" t="s">
        <v>123</v>
      </c>
      <c r="C56" s="214"/>
      <c r="D56" s="214"/>
      <c r="E56" s="214"/>
      <c r="F56" s="105">
        <f>C56*D56*E56</f>
        <v>0</v>
      </c>
      <c r="G56" s="214"/>
      <c r="H56" s="214"/>
      <c r="I56" s="214"/>
      <c r="J56" s="105">
        <f>G56*H56*I56</f>
        <v>0</v>
      </c>
      <c r="K56" s="214"/>
      <c r="L56" s="214"/>
      <c r="M56" s="215">
        <f>C56*H56</f>
        <v>0</v>
      </c>
      <c r="N56" s="106">
        <f>K56*L56*M56</f>
        <v>0</v>
      </c>
      <c r="O56" s="107">
        <f>F56+J56+N56</f>
        <v>0</v>
      </c>
    </row>
    <row r="57" spans="1:15" s="93" customFormat="1" ht="21">
      <c r="A57" s="90"/>
      <c r="B57" s="91" t="s">
        <v>12</v>
      </c>
      <c r="C57" s="92">
        <f>SUM(C6,C13,C23,C27,C29,C32,C34,C38,C50,C54)</f>
        <v>0</v>
      </c>
      <c r="D57" s="92">
        <f>SUM(D6,D13,D23,D27,D29,D32,D34,D38,D50,D54)</f>
        <v>0</v>
      </c>
      <c r="E57" s="92">
        <f>SUM(E6,E13,E23,E27,E29,E32,E34,E38,E50,E54)</f>
        <v>0</v>
      </c>
      <c r="F57" s="117">
        <f t="shared" si="4"/>
        <v>0</v>
      </c>
      <c r="G57" s="92">
        <f>SUM(G6,G13,G23,G27,G29,G32,G34,G38,G50,G54)</f>
        <v>0</v>
      </c>
      <c r="H57" s="92">
        <f>SUM(H6,H13,H23,H27,H29,H32,H34,H38,H50,H54)</f>
        <v>0</v>
      </c>
      <c r="I57" s="92">
        <f>SUM(I6,I13,I23,I27,I29,I32,I34,I38,I50,I54)</f>
        <v>0</v>
      </c>
      <c r="J57" s="117">
        <f t="shared" si="2"/>
        <v>0</v>
      </c>
      <c r="K57" s="92">
        <f>SUM(K6,K13,K23,K27,K29,K32,K34,K38,K50,K54)</f>
        <v>0</v>
      </c>
      <c r="L57" s="92">
        <f>SUM(L6,L13,L23,L27,L29,L32,L34,L38,L50,L54)</f>
        <v>0</v>
      </c>
      <c r="M57" s="92">
        <f>SUM(M6,M13,M23,M27,M29,M32,M34,M38,M50,M54)</f>
        <v>0</v>
      </c>
      <c r="N57" s="118">
        <f t="shared" si="3"/>
        <v>0</v>
      </c>
      <c r="O57" s="119">
        <f>F57+J57+N57</f>
        <v>0</v>
      </c>
    </row>
  </sheetData>
  <sheetProtection/>
  <mergeCells count="3">
    <mergeCell ref="A4:A5"/>
    <mergeCell ref="B4:B5"/>
    <mergeCell ref="O4:O5"/>
  </mergeCells>
  <printOptions horizontalCentered="1"/>
  <pageMargins left="0.5118110236220472" right="0.5118110236220472" top="0.7874015748031497" bottom="0.7480314960629921" header="0.31496062992125984" footer="0.31496062992125984"/>
  <pageSetup horizontalDpi="600" verticalDpi="600" orientation="landscape" paperSize="9" scale="74" r:id="rId1"/>
  <headerFooter>
    <oddFooter>&amp;C&amp;P/&amp;N&amp;R&amp;A</oddFooter>
  </headerFooter>
  <rowBreaks count="2" manualBreakCount="2">
    <brk id="26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PC</dc:creator>
  <cp:keywords/>
  <dc:description/>
  <cp:lastModifiedBy>helpdesk</cp:lastModifiedBy>
  <cp:lastPrinted>2020-10-14T03:06:29Z</cp:lastPrinted>
  <dcterms:created xsi:type="dcterms:W3CDTF">2005-11-02T03:35:23Z</dcterms:created>
  <dcterms:modified xsi:type="dcterms:W3CDTF">2020-11-06T06:18:40Z</dcterms:modified>
  <cp:category/>
  <cp:version/>
  <cp:contentType/>
  <cp:contentStatus/>
</cp:coreProperties>
</file>